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③請求書書式変更_YRC_20251209\"/>
    </mc:Choice>
  </mc:AlternateContent>
  <xr:revisionPtr revIDLastSave="0" documentId="13_ncr:1_{F862C9EC-55C9-40F4-9CE8-9E5E69346320}" xr6:coauthVersionLast="47" xr6:coauthVersionMax="47" xr10:uidLastSave="{00000000-0000-0000-0000-000000000000}"/>
  <bookViews>
    <workbookView xWindow="-110" yWindow="-110" windowWidth="19420" windowHeight="10300" tabRatio="570" xr2:uid="{6693289D-3BE1-462B-A238-C91651678FED}"/>
  </bookViews>
  <sheets>
    <sheet name="請求書" sheetId="4" r:id="rId1"/>
    <sheet name="請求書 (見本)" sheetId="17" r:id="rId2"/>
    <sheet name="記入要領" sheetId="10" r:id="rId3"/>
    <sheet name="内訳（10％対象）" sheetId="13" r:id="rId4"/>
    <sheet name="内訳（軽減税率対象）" sheetId="14" r:id="rId5"/>
    <sheet name="内訳（非課税対象）" sheetId="15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'内訳（10％対象）'!$A$1:$N$255</definedName>
    <definedName name="_xlnm.Print_Area" localSheetId="4">'内訳（軽減税率対象）'!$A$1:$N$254</definedName>
    <definedName name="_xlnm.Print_Area" localSheetId="5">'内訳（非課税対象）'!$A$1:$N$254</definedName>
    <definedName name="_xlnm.Print_Titles" localSheetId="3">'内訳（10％対象）'!$2:$5</definedName>
    <definedName name="_xlnm.Print_Titles" localSheetId="4">'内訳（軽減税率対象）'!$2:$5</definedName>
    <definedName name="_xlnm.Print_Titles" localSheetId="5">'内訳（非課税対象）'!$2:$5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 localSheetId="3">#REF!</definedName>
    <definedName name="規格" localSheetId="4">#REF!</definedName>
    <definedName name="規格" localSheetId="5">#REF!</definedName>
    <definedName name="規格">#REF!</definedName>
    <definedName name="空白行">#REF!</definedName>
    <definedName name="見積">#REF!</definedName>
    <definedName name="見積ヘッダ">#REF!</definedName>
    <definedName name="見積書鏡" localSheetId="3">#REF!</definedName>
    <definedName name="見積書鏡" localSheetId="4">#REF!</definedName>
    <definedName name="見積書鏡" localSheetId="5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 localSheetId="3">#REF!</definedName>
    <definedName name="植覧" localSheetId="4">#REF!</definedName>
    <definedName name="植覧" localSheetId="5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8" i="17" l="1"/>
  <c r="AP26" i="17"/>
  <c r="AL24" i="17"/>
  <c r="AP24" i="17" s="1"/>
  <c r="AL22" i="17"/>
  <c r="AP22" i="17" s="1"/>
  <c r="AP28" i="17" s="1"/>
  <c r="E17" i="17" s="1"/>
  <c r="AL28" i="17"/>
  <c r="AR5" i="17"/>
  <c r="N2" i="15"/>
  <c r="I2" i="15"/>
  <c r="E2" i="15"/>
  <c r="N2" i="14"/>
  <c r="E2" i="14"/>
  <c r="I2" i="14"/>
  <c r="N2" i="13"/>
  <c r="I2" i="13"/>
  <c r="E2" i="13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254" i="14"/>
  <c r="L253" i="14"/>
  <c r="L252" i="14"/>
  <c r="L251" i="14"/>
  <c r="L250" i="14"/>
  <c r="L249" i="14"/>
  <c r="L248" i="14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255" i="13"/>
  <c r="L254" i="13"/>
  <c r="L253" i="13"/>
  <c r="L252" i="13"/>
  <c r="L251" i="13"/>
  <c r="L250" i="13"/>
  <c r="L249" i="13"/>
  <c r="L248" i="13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Y2" i="10"/>
  <c r="AL24" i="4"/>
  <c r="AP24" i="4" s="1"/>
  <c r="AL22" i="4"/>
  <c r="AL28" i="4" s="1"/>
  <c r="AA28" i="4"/>
  <c r="AP26" i="4"/>
  <c r="AR5" i="4"/>
  <c r="E37" i="17"/>
  <c r="U10" i="17"/>
  <c r="E37" i="4"/>
  <c r="U10" i="4"/>
  <c r="AP22" i="4" l="1"/>
  <c r="AP28" i="4" s="1"/>
  <c r="E1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D3695B68-7987-4819-842E-C7033EA7D93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1DB634D5-EEFE-420F-8431-56709247060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CF3AB398-C0DE-4FA4-A457-0B1FCD931371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4478BD75-7993-47F7-A35E-8072F7ED4697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0D25864D-3CFC-4884-A69E-AD5018A6D8BB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94FEEB7-3302-4DE8-9949-04CDFE48F95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BBF343CB-42E8-4321-AC20-A444551AD298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D9B676AB-F1F7-49CC-8B51-EBD4A2E61019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3663F0E2-B39B-4461-A32D-634E6B5CEA49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78F7AF37-70A4-4F96-9AA9-3B5394C2ADCA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EF4506D4-78AE-4502-8D1D-432E26BBFAF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9A3BA2CF-224B-4AAD-A68E-AE3060A39A75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9FA92F83-C085-4E9F-928C-0452E903972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91F6F17C-E556-4443-A8FF-CB452ABEFD5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E789953F-E16A-4CC7-BEBE-4DA14E40F42B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7BABA05B-AD2C-4E4A-A8CE-72D54EFCE848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CFFD4591-DB1D-4F42-B0D8-90F4883AD59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434A8062-3226-49CB-93EB-97EAF856CA4E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B42419D7-08FD-4A29-BBF7-35A7AFEBD0A2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72816E07-F88A-4F9B-BA5D-45F87CBE5A5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98185966-3787-4240-8B3E-99017B00E5FD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05C2E084-CD5F-4AAC-83DA-97091795F83F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49CF95A0-49EE-49D4-BBCA-EEBCAADF066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C0C93A2E-ECBC-4129-A4EA-1FCCCF531148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8D29B065-A3C2-475B-82A6-A489CF65FDF1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D67B2EB2-C7B8-4F3E-997C-5B588E30966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1D6342C-C053-4377-88F8-C63E4053E9E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3342E132-6781-46BC-93B8-16C4C658779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A657C20B-C1D5-4F0E-AE2A-F2AF5A3A0110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BBF8C35E-C2DF-496A-B4E0-6BFCED54D1E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<sst xmlns="http://schemas.openxmlformats.org/spreadsheetml/2006/main" count="192" uniqueCount="107">
  <si>
    <t>緑地</t>
    <rPh sb="0" eb="2">
      <t>リョクチ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</si>
  <si>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</si>
  <si>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</si>
  <si>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</si>
  <si>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</si>
  <si>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</si>
  <si>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</si>
  <si>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</si>
  <si>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</si>
  <si>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</si>
  <si>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</si>
  <si>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</si>
  <si>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</si>
  <si>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</si>
  <si>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</si>
  <si>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</si>
  <si>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</si>
  <si>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</si>
  <si>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</si>
  <si>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</si>
  <si>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</si>
  <si>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</si>
  <si>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</si>
  <si>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</si>
  <si>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件　名</t>
    <rPh sb="0" eb="1">
      <t>ケン</t>
    </rPh>
    <rPh sb="2" eb="3">
      <t>メイ</t>
    </rPh>
    <phoneticPr fontId="2"/>
  </si>
  <si>
    <t>(納入先)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</si>
  <si>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</si>
  <si>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</si>
  <si>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</si>
  <si>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</si>
  <si>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</si>
  <si>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</si>
  <si>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</si>
  <si>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</si>
  <si>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</si>
  <si>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非課税</t>
    <rPh sb="0" eb="3">
      <t>ヒカゼイ</t>
    </rPh>
    <phoneticPr fontId="2"/>
  </si>
  <si>
    <t>計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</si>
  <si>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</si>
  <si>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</si>
  <si>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</si>
  <si>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</si>
  <si>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</si>
  <si>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</si>
  <si>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</si>
  <si>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</si>
  <si>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当座</t>
    <rPh sb="0" eb="2">
      <t>トウザ</t>
    </rPh>
    <phoneticPr fontId="2"/>
  </si>
  <si>
    <t>②</t>
    <phoneticPr fontId="2"/>
  </si>
  <si>
    <t>③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</si>
  <si>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</si>
  <si>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</si>
  <si>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</si>
  <si>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</si>
  <si>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</si>
  <si>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</si>
  <si>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</si>
  <si>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</si>
  <si>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</si>
  <si>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</si>
  <si>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</si>
  <si>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</si>
  <si>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</si>
  <si>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</si>
  <si>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</si>
  <si>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</si>
  <si>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</si>
  <si>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</si>
  <si>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</si>
  <si>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</si>
  <si>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</si>
  <si>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</si>
  <si>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</si>
  <si>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</si>
  <si>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</si>
  <si>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</si>
  <si>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</si>
  <si>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</si>
  <si>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</si>
  <si>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</si>
  <si>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</si>
  <si>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</si>
  <si>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</si>
  <si>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</si>
  <si>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</si>
  <si>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</si>
  <si>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</si>
  <si>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</si>
  <si>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</si>
  <si>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※内訳書に記載の項目は検査完了・合格済</t>
    <rPh sb="1" eb="4">
      <t>ウチワケショ</t>
    </rPh>
    <rPh sb="5" eb="7">
      <t>キサイ</t>
    </rPh>
    <rPh sb="8" eb="10">
      <t>コウモク</t>
    </rPh>
    <rPh sb="11" eb="15">
      <t>ケンサカンリョウ</t>
    </rPh>
    <rPh sb="16" eb="19">
      <t>ゴウカクズ</t>
    </rPh>
    <phoneticPr fontId="2"/>
  </si>
  <si>
    <t>件　名</t>
    <phoneticPr fontId="27"/>
  </si>
  <si>
    <t>※下記内訳は税率10%対象</t>
    <phoneticPr fontId="2"/>
  </si>
  <si>
    <t xml:space="preserve">会　社　名 </t>
    <rPh sb="0" eb="1">
      <t>カイ</t>
    </rPh>
    <rPh sb="2" eb="5">
      <t>カイシャメイ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</si>
  <si>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</si>
  <si>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</si>
  <si>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</si>
  <si>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</si>
  <si>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</si>
  <si>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</si>
  <si>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</si>
  <si>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</si>
  <si>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</si>
  <si>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</si>
  <si>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※下記内訳は軽減税率対象</t>
    <rPh sb="6" eb="10">
      <t>ケイゲンゼイリツ</t>
    </rPh>
    <phoneticPr fontId="2"/>
  </si>
  <si>
    <t>※内訳書に記載の項目は検査完了・合格済</t>
    <phoneticPr fontId="2"/>
  </si>
  <si>
    <t>※下記内訳は非課税対象</t>
    <rPh sb="6" eb="9">
      <t>ヒカゼイ</t>
    </rPh>
    <phoneticPr fontId="2"/>
  </si>
  <si>
    <t>⑧</t>
    <phoneticPr fontId="2"/>
  </si>
  <si>
    <t>⑤</t>
    <phoneticPr fontId="23"/>
  </si>
  <si>
    <t>宛先（正式名）を直接入力してください。（出力後のゴム印でも可）</t>
    <rPh sb="0" eb="2">
      <t>アテサキ</t>
    </rPh>
    <rPh sb="3" eb="6">
      <t>セイシキメイ</t>
    </rPh>
    <rPh sb="8" eb="10">
      <t>チョクセツ</t>
    </rPh>
    <rPh sb="10" eb="12">
      <t>ニュウリョク</t>
    </rPh>
    <rPh sb="20" eb="23">
      <t>シュツリョクゴ</t>
    </rPh>
    <rPh sb="26" eb="27">
      <t>イン</t>
    </rPh>
    <rPh sb="29" eb="30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</si>
</sst>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;[Red]&quot;△&quot;#,##0\ "/>
    <numFmt numFmtId="177" formatCode="m&quot; 月分&quot;"/>
    <numFmt numFmtId="178" formatCode="#,##0.0_ "/>
    <numFmt numFmtId="179" formatCode="#,##0.00_ "/>
    <numFmt numFmtId="180" formatCode="#,##0.0"/>
    <numFmt numFmtId="181" formatCode="0.0_);[Red]\(0.0\)"/>
    <numFmt numFmtId="182" formatCode="0_);[Red]\(0\)"/>
    <numFmt numFmtId="183" formatCode="[$-F800]dddd\,\ mmmm\ dd\,\ yyyy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1"/>
      <charset val="128"/>
    </font>
    <font>
      <sz val="12"/>
      <name val="明朝"/>
      <family val="1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55"/>
      </right>
      <top style="medium">
        <color indexed="23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32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0" fontId="32" fillId="0" borderId="0" xfId="3" applyFont="1" applyAlignment="1">
      <alignment horizontal="left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3" fillId="4" borderId="0" xfId="4" applyFont="1" applyFill="1" applyAlignment="1">
      <alignment horizontal="right"/>
    </xf>
    <xf numFmtId="0" fontId="33" fillId="4" borderId="0" xfId="4" applyFont="1" applyFill="1" applyAlignment="1">
      <alignment horizontal="left"/>
    </xf>
    <xf numFmtId="0" fontId="33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19" fillId="0" borderId="0" xfId="5" applyFont="1" applyAlignment="1">
      <alignment horizontal="center"/>
    </xf>
    <xf numFmtId="0" fontId="21" fillId="0" borderId="0" xfId="5" applyFont="1"/>
    <xf numFmtId="3" fontId="21" fillId="0" borderId="7" xfId="5" applyNumberFormat="1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1" fillId="0" borderId="13" xfId="5" applyFont="1" applyBorder="1"/>
    <xf numFmtId="0" fontId="21" fillId="0" borderId="14" xfId="5" applyFont="1" applyBorder="1"/>
    <xf numFmtId="178" fontId="21" fillId="0" borderId="15" xfId="6" applyNumberFormat="1" applyFont="1" applyBorder="1"/>
    <xf numFmtId="179" fontId="21" fillId="0" borderId="7" xfId="5" applyNumberFormat="1" applyFont="1" applyBorder="1"/>
    <xf numFmtId="178" fontId="21" fillId="0" borderId="7" xfId="5" applyNumberFormat="1" applyFont="1" applyBorder="1"/>
    <xf numFmtId="180" fontId="21" fillId="0" borderId="15" xfId="5" applyNumberFormat="1" applyFont="1" applyBorder="1"/>
    <xf numFmtId="0" fontId="21" fillId="0" borderId="15" xfId="5" applyFont="1" applyBorder="1" applyAlignment="1">
      <alignment horizontal="center"/>
    </xf>
    <xf numFmtId="3" fontId="21" fillId="0" borderId="15" xfId="5" applyNumberFormat="1" applyFont="1" applyBorder="1"/>
    <xf numFmtId="183" fontId="21" fillId="0" borderId="15" xfId="5" applyNumberFormat="1" applyFont="1" applyBorder="1"/>
    <xf numFmtId="3" fontId="21" fillId="0" borderId="16" xfId="5" applyNumberFormat="1" applyFont="1" applyBorder="1"/>
    <xf numFmtId="0" fontId="21" fillId="0" borderId="17" xfId="5" applyFont="1" applyBorder="1"/>
    <xf numFmtId="0" fontId="21" fillId="0" borderId="18" xfId="5" applyFont="1" applyBorder="1"/>
    <xf numFmtId="178" fontId="21" fillId="0" borderId="19" xfId="6" applyNumberFormat="1" applyFont="1" applyBorder="1"/>
    <xf numFmtId="179" fontId="21" fillId="0" borderId="20" xfId="5" applyNumberFormat="1" applyFont="1" applyBorder="1"/>
    <xf numFmtId="178" fontId="21" fillId="0" borderId="20" xfId="5" applyNumberFormat="1" applyFont="1" applyBorder="1"/>
    <xf numFmtId="180" fontId="21" fillId="0" borderId="19" xfId="5" applyNumberFormat="1" applyFont="1" applyBorder="1"/>
    <xf numFmtId="0" fontId="21" fillId="0" borderId="19" xfId="5" applyFont="1" applyBorder="1" applyAlignment="1">
      <alignment horizontal="center"/>
    </xf>
    <xf numFmtId="3" fontId="21" fillId="0" borderId="19" xfId="5" applyNumberFormat="1" applyFont="1" applyBorder="1"/>
    <xf numFmtId="183" fontId="21" fillId="0" borderId="19" xfId="5" applyNumberFormat="1" applyFont="1" applyBorder="1"/>
    <xf numFmtId="3" fontId="21" fillId="0" borderId="21" xfId="5" applyNumberFormat="1" applyFont="1" applyBorder="1"/>
    <xf numFmtId="3" fontId="21" fillId="0" borderId="18" xfId="5" applyNumberFormat="1" applyFont="1" applyBorder="1"/>
    <xf numFmtId="178" fontId="21" fillId="0" borderId="19" xfId="6" applyNumberFormat="1" applyFont="1" applyBorder="1" applyAlignment="1">
      <alignment horizontal="center"/>
    </xf>
    <xf numFmtId="0" fontId="21" fillId="0" borderId="11" xfId="5" applyFont="1" applyBorder="1"/>
    <xf numFmtId="0" fontId="21" fillId="0" borderId="12" xfId="5" applyFont="1" applyBorder="1"/>
    <xf numFmtId="178" fontId="21" fillId="0" borderId="22" xfId="6" applyNumberFormat="1" applyFont="1" applyBorder="1"/>
    <xf numFmtId="179" fontId="21" fillId="0" borderId="23" xfId="5" applyNumberFormat="1" applyFont="1" applyBorder="1"/>
    <xf numFmtId="178" fontId="21" fillId="0" borderId="23" xfId="5" applyNumberFormat="1" applyFont="1" applyBorder="1"/>
    <xf numFmtId="180" fontId="21" fillId="0" borderId="22" xfId="5" applyNumberFormat="1" applyFont="1" applyBorder="1"/>
    <xf numFmtId="0" fontId="21" fillId="0" borderId="22" xfId="5" applyFont="1" applyBorder="1" applyAlignment="1">
      <alignment horizontal="center"/>
    </xf>
    <xf numFmtId="3" fontId="21" fillId="0" borderId="22" xfId="5" applyNumberFormat="1" applyFont="1" applyBorder="1"/>
    <xf numFmtId="183" fontId="21" fillId="0" borderId="22" xfId="5" applyNumberFormat="1" applyFont="1" applyBorder="1"/>
    <xf numFmtId="3" fontId="21" fillId="0" borderId="24" xfId="5" applyNumberFormat="1" applyFont="1" applyBorder="1"/>
    <xf numFmtId="0" fontId="21" fillId="0" borderId="25" xfId="5" applyFont="1" applyBorder="1"/>
    <xf numFmtId="3" fontId="21" fillId="0" borderId="12" xfId="5" applyNumberFormat="1" applyFont="1" applyBorder="1"/>
    <xf numFmtId="0" fontId="31" fillId="0" borderId="0" xfId="0" applyFont="1" applyAlignment="1">
      <alignment horizontal="center" vertical="center"/>
    </xf>
    <xf numFmtId="0" fontId="4" fillId="7" borderId="0" xfId="0" applyFont="1" applyFill="1">
      <alignment vertical="center"/>
    </xf>
    <xf numFmtId="176" fontId="14" fillId="0" borderId="35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36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47" xfId="0" applyNumberFormat="1" applyFont="1" applyBorder="1" applyAlignment="1">
      <alignment horizontal="right" vertical="center" shrinkToFit="1"/>
    </xf>
    <xf numFmtId="0" fontId="14" fillId="0" borderId="47" xfId="0" applyFont="1" applyBorder="1" applyAlignment="1">
      <alignment horizontal="right" vertical="center" shrinkToFit="1"/>
    </xf>
    <xf numFmtId="0" fontId="14" fillId="0" borderId="48" xfId="0" applyFont="1" applyBorder="1" applyAlignment="1">
      <alignment horizontal="right" vertical="center" shrinkToFit="1"/>
    </xf>
    <xf numFmtId="0" fontId="14" fillId="0" borderId="49" xfId="0" applyFont="1" applyBorder="1" applyAlignment="1">
      <alignment horizontal="right" vertical="center" shrinkToFit="1"/>
    </xf>
    <xf numFmtId="0" fontId="14" fillId="0" borderId="50" xfId="0" applyFont="1" applyBorder="1" applyAlignment="1">
      <alignment horizontal="right" vertical="center" shrinkToFit="1"/>
    </xf>
    <xf numFmtId="176" fontId="6" fillId="0" borderId="35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40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38" xfId="0" applyNumberFormat="1" applyFont="1" applyBorder="1" applyAlignment="1" applyProtection="1">
      <alignment horizontal="right" vertical="center" shrinkToFit="1"/>
      <protection locked="0"/>
    </xf>
    <xf numFmtId="176" fontId="14" fillId="0" borderId="35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40" xfId="0" applyNumberFormat="1" applyFont="1" applyBorder="1" applyAlignment="1" applyProtection="1">
      <alignment horizontal="right" vertical="center"/>
      <protection locked="0"/>
    </xf>
    <xf numFmtId="176" fontId="14" fillId="0" borderId="32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38" xfId="0" applyNumberFormat="1" applyFont="1" applyBorder="1" applyAlignment="1" applyProtection="1">
      <alignment horizontal="right" vertical="center"/>
      <protection locked="0"/>
    </xf>
    <xf numFmtId="0" fontId="35" fillId="0" borderId="4" xfId="0" applyFont="1" applyBorder="1" applyAlignment="1">
      <alignment horizontal="center" vertical="center" shrinkToFit="1"/>
    </xf>
    <xf numFmtId="0" fontId="35" fillId="0" borderId="40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38" xfId="0" applyFont="1" applyBorder="1" applyAlignment="1">
      <alignment horizontal="center" vertical="center" shrinkToFit="1"/>
    </xf>
    <xf numFmtId="176" fontId="14" fillId="0" borderId="51" xfId="0" applyNumberFormat="1" applyFont="1" applyBorder="1" applyAlignment="1">
      <alignment horizontal="right" vertical="center"/>
    </xf>
    <xf numFmtId="176" fontId="14" fillId="0" borderId="52" xfId="0" applyNumberFormat="1" applyFont="1" applyBorder="1" applyAlignment="1">
      <alignment horizontal="right" vertical="center"/>
    </xf>
    <xf numFmtId="176" fontId="14" fillId="0" borderId="53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176" fontId="14" fillId="0" borderId="56" xfId="0" applyNumberFormat="1" applyFont="1" applyBorder="1" applyAlignment="1">
      <alignment horizontal="right" vertical="center"/>
    </xf>
    <xf numFmtId="176" fontId="14" fillId="0" borderId="43" xfId="0" applyNumberFormat="1" applyFont="1" applyBorder="1" applyAlignment="1">
      <alignment horizontal="right" vertical="center"/>
    </xf>
    <xf numFmtId="176" fontId="14" fillId="0" borderId="34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44" xfId="1" applyFont="1" applyFill="1" applyBorder="1" applyAlignment="1" applyProtection="1">
      <alignment vertical="center" shrinkToFit="1"/>
    </xf>
    <xf numFmtId="176" fontId="14" fillId="0" borderId="40" xfId="0" applyNumberFormat="1" applyFont="1" applyBorder="1" applyAlignment="1">
      <alignment horizontal="right" vertical="center"/>
    </xf>
    <xf numFmtId="176" fontId="14" fillId="0" borderId="30" xfId="0" applyNumberFormat="1" applyFont="1" applyBorder="1" applyAlignment="1">
      <alignment horizontal="right" vertical="center"/>
    </xf>
    <xf numFmtId="176" fontId="6" fillId="0" borderId="35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40" xfId="0" applyNumberFormat="1" applyFont="1" applyBorder="1" applyAlignment="1">
      <alignment horizontal="right" vertical="center" shrinkToFit="1"/>
    </xf>
    <xf numFmtId="176" fontId="6" fillId="0" borderId="36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30" xfId="0" applyNumberFormat="1" applyFont="1" applyBorder="1" applyAlignment="1">
      <alignment horizontal="right" vertical="center" shrinkToFit="1"/>
    </xf>
    <xf numFmtId="0" fontId="3" fillId="0" borderId="41" xfId="0" applyFont="1" applyBorder="1" applyAlignment="1">
      <alignment horizontal="center" vertical="center" justifyLastLine="1"/>
    </xf>
    <xf numFmtId="0" fontId="3" fillId="0" borderId="57" xfId="0" applyFont="1" applyBorder="1" applyAlignment="1">
      <alignment horizontal="center" vertical="center" justifyLastLine="1"/>
    </xf>
    <xf numFmtId="0" fontId="3" fillId="0" borderId="42" xfId="0" applyFont="1" applyBorder="1" applyAlignment="1">
      <alignment horizontal="center" vertical="center" justifyLastLine="1"/>
    </xf>
    <xf numFmtId="0" fontId="3" fillId="0" borderId="58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61" xfId="0" applyFont="1" applyBorder="1">
      <alignment vertical="center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40" xfId="0" applyFont="1" applyBorder="1" applyAlignment="1" applyProtection="1">
      <alignment horizontal="left" vertical="center" shrinkToFit="1"/>
      <protection locked="0"/>
    </xf>
    <xf numFmtId="0" fontId="6" fillId="0" borderId="37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38" xfId="0" applyFont="1" applyBorder="1" applyAlignment="1" applyProtection="1">
      <alignment horizontal="left" vertical="center" shrinkToFit="1"/>
      <protection locked="0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0" fontId="4" fillId="0" borderId="73" xfId="0" applyFont="1" applyBorder="1" applyAlignment="1" applyProtection="1">
      <alignment horizontal="center" vertical="center" shrinkToFit="1"/>
      <protection locked="0"/>
    </xf>
    <xf numFmtId="0" fontId="4" fillId="0" borderId="74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75" xfId="0" applyFont="1" applyBorder="1" applyAlignment="1" applyProtection="1">
      <alignment horizontal="center" vertical="center" shrinkToFit="1"/>
      <protection locked="0"/>
    </xf>
    <xf numFmtId="0" fontId="4" fillId="0" borderId="76" xfId="0" applyFont="1" applyBorder="1" applyAlignment="1" applyProtection="1">
      <alignment horizontal="center" vertical="center" shrinkToFit="1"/>
      <protection locked="0"/>
    </xf>
    <xf numFmtId="0" fontId="4" fillId="0" borderId="72" xfId="0" applyFont="1" applyBorder="1" applyAlignment="1" applyProtection="1">
      <alignment horizontal="center" vertical="center" shrinkToFit="1"/>
      <protection locked="0"/>
    </xf>
    <xf numFmtId="49" fontId="4" fillId="0" borderId="60" xfId="0" applyNumberFormat="1" applyFont="1" applyBorder="1" applyAlignment="1" applyProtection="1">
      <alignment horizontal="center" vertical="center"/>
      <protection locked="0"/>
    </xf>
    <xf numFmtId="0" fontId="4" fillId="0" borderId="69" xfId="0" applyFont="1" applyBorder="1" applyAlignment="1">
      <alignment horizontal="distributed" vertical="center" justifyLastLine="1"/>
    </xf>
    <xf numFmtId="0" fontId="4" fillId="0" borderId="82" xfId="0" applyFont="1" applyBorder="1" applyAlignment="1">
      <alignment horizontal="distributed" vertical="center" justifyLastLine="1"/>
    </xf>
    <xf numFmtId="0" fontId="4" fillId="0" borderId="71" xfId="0" applyFont="1" applyBorder="1" applyAlignment="1">
      <alignment horizontal="distributed" vertical="center" justifyLastLine="1"/>
    </xf>
    <xf numFmtId="0" fontId="4" fillId="0" borderId="83" xfId="0" applyFont="1" applyBorder="1" applyAlignment="1">
      <alignment horizontal="distributed" vertical="center" justifyLastLine="1"/>
    </xf>
    <xf numFmtId="49" fontId="4" fillId="0" borderId="84" xfId="0" applyNumberFormat="1" applyFont="1" applyBorder="1" applyAlignment="1" applyProtection="1">
      <alignment horizontal="center" vertical="center"/>
      <protection locked="0"/>
    </xf>
    <xf numFmtId="0" fontId="4" fillId="0" borderId="69" xfId="0" applyFont="1" applyBorder="1" applyAlignment="1" applyProtection="1">
      <alignment horizontal="center" vertical="center" shrinkToFit="1"/>
      <protection locked="0"/>
    </xf>
    <xf numFmtId="0" fontId="4" fillId="0" borderId="71" xfId="0" applyFont="1" applyBorder="1" applyAlignment="1" applyProtection="1">
      <alignment horizontal="center" vertical="center" shrinkToFit="1"/>
      <protection locked="0"/>
    </xf>
    <xf numFmtId="6" fontId="6" fillId="0" borderId="45" xfId="2" applyFont="1" applyFill="1" applyBorder="1" applyAlignment="1" applyProtection="1">
      <alignment horizontal="center" vertical="center" shrinkToFit="1"/>
    </xf>
    <xf numFmtId="6" fontId="6" fillId="0" borderId="35" xfId="2" applyFont="1" applyFill="1" applyBorder="1" applyAlignment="1" applyProtection="1">
      <alignment horizontal="center" vertical="center" shrinkToFit="1"/>
    </xf>
    <xf numFmtId="6" fontId="6" fillId="0" borderId="46" xfId="2" applyFont="1" applyFill="1" applyBorder="1" applyAlignment="1" applyProtection="1">
      <alignment horizontal="center" vertical="center" shrinkToFit="1"/>
    </xf>
    <xf numFmtId="6" fontId="6" fillId="0" borderId="36" xfId="2" applyFont="1" applyFill="1" applyBorder="1" applyAlignment="1" applyProtection="1">
      <alignment horizontal="center" vertical="center" shrinkToFit="1"/>
    </xf>
    <xf numFmtId="6" fontId="6" fillId="0" borderId="40" xfId="2" applyFont="1" applyFill="1" applyBorder="1" applyAlignment="1" applyProtection="1">
      <alignment horizontal="center" vertical="center" shrinkToFit="1"/>
    </xf>
    <xf numFmtId="6" fontId="6" fillId="0" borderId="30" xfId="2" applyFont="1" applyFill="1" applyBorder="1" applyAlignment="1" applyProtection="1">
      <alignment horizontal="center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44" xfId="1" applyNumberFormat="1" applyFont="1" applyFill="1" applyBorder="1" applyAlignment="1" applyProtection="1">
      <alignment vertical="center" shrinkToFit="1"/>
    </xf>
    <xf numFmtId="0" fontId="4" fillId="0" borderId="0" xfId="0" applyFont="1" applyAlignment="1">
      <alignment horizontal="center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0" fontId="4" fillId="0" borderId="6" xfId="0" applyFont="1" applyBorder="1" applyAlignment="1">
      <alignment horizontal="center" vertical="center" shrinkToFit="1"/>
    </xf>
    <xf numFmtId="0" fontId="4" fillId="0" borderId="8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6" fontId="16" fillId="0" borderId="65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36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34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26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38" xfId="0" applyFont="1" applyBorder="1" applyAlignment="1">
      <alignment horizontal="center" vertical="center" justifyLastLine="1"/>
    </xf>
    <xf numFmtId="0" fontId="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6" fontId="3" fillId="0" borderId="41" xfId="2" applyFont="1" applyFill="1" applyBorder="1" applyAlignment="1" applyProtection="1">
      <alignment horizontal="distributed" vertical="center" justifyLastLine="1"/>
    </xf>
    <xf numFmtId="6" fontId="3" fillId="0" borderId="42" xfId="2" applyFont="1" applyFill="1" applyBorder="1" applyAlignment="1" applyProtection="1">
      <alignment horizontal="distributed" vertical="center" justifyLastLine="1"/>
    </xf>
    <xf numFmtId="6" fontId="3" fillId="0" borderId="49" xfId="2" applyFont="1" applyFill="1" applyBorder="1" applyAlignment="1" applyProtection="1">
      <alignment horizontal="distributed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37" xfId="0" applyFont="1" applyBorder="1" applyAlignment="1">
      <alignment horizontal="center" vertical="center" justifyLastLine="1"/>
    </xf>
    <xf numFmtId="0" fontId="4" fillId="0" borderId="70" xfId="0" applyFont="1" applyBorder="1" applyAlignment="1">
      <alignment horizontal="distributed" vertical="center" justifyLastLine="1"/>
    </xf>
    <xf numFmtId="0" fontId="4" fillId="0" borderId="72" xfId="0" applyFont="1" applyBorder="1" applyAlignment="1">
      <alignment horizontal="distributed" vertical="center" justifyLastLine="1"/>
    </xf>
    <xf numFmtId="49" fontId="4" fillId="0" borderId="59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26" xfId="0" applyFont="1" applyBorder="1" applyAlignment="1">
      <alignment horizontal="center" vertical="center" wrapText="1" justifyLastLine="1"/>
    </xf>
    <xf numFmtId="0" fontId="4" fillId="0" borderId="27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8" xfId="0" applyFont="1" applyBorder="1" applyAlignment="1">
      <alignment horizontal="center" vertical="center" wrapText="1" justifyLastLine="1"/>
    </xf>
    <xf numFmtId="0" fontId="4" fillId="0" borderId="29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30" xfId="0" applyFont="1" applyBorder="1" applyAlignment="1">
      <alignment horizontal="center" vertical="center" wrapText="1" justifyLastLine="1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3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34" xfId="2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40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8" xfId="0" applyFont="1" applyBorder="1" applyAlignment="1">
      <alignment horizontal="distributed" vertical="center" justifyLastLine="1"/>
    </xf>
    <xf numFmtId="0" fontId="3" fillId="0" borderId="29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distributed" vertical="center" justifyLastLine="1"/>
    </xf>
    <xf numFmtId="0" fontId="4" fillId="0" borderId="73" xfId="0" applyFont="1" applyBorder="1" applyAlignment="1">
      <alignment horizontal="distributed" vertical="center" justifyLastLine="1"/>
    </xf>
    <xf numFmtId="0" fontId="4" fillId="0" borderId="74" xfId="0" applyFont="1" applyBorder="1" applyAlignment="1">
      <alignment horizontal="distributed" vertical="center" justifyLastLine="1"/>
    </xf>
    <xf numFmtId="0" fontId="4" fillId="0" borderId="75" xfId="0" applyFont="1" applyBorder="1" applyAlignment="1">
      <alignment horizontal="distributed" vertical="center" justifyLastLine="1"/>
    </xf>
    <xf numFmtId="0" fontId="4" fillId="0" borderId="76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4" fillId="0" borderId="6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6" fontId="6" fillId="0" borderId="35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40" xfId="2" applyFont="1" applyFill="1" applyBorder="1" applyAlignment="1" applyProtection="1">
      <alignment vertical="center" wrapText="1"/>
      <protection locked="0"/>
    </xf>
    <xf numFmtId="6" fontId="6" fillId="0" borderId="32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38" xfId="2" applyFont="1" applyFill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62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63" xfId="0" applyFont="1" applyBorder="1" applyAlignment="1">
      <alignment horizontal="distributed" vertical="center" justifyLastLine="1"/>
    </xf>
    <xf numFmtId="0" fontId="4" fillId="0" borderId="37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64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8" fillId="0" borderId="0" xfId="0" applyFont="1" applyAlignment="1" applyProtection="1">
      <alignment vertical="center" shrinkToFit="1"/>
      <protection locked="0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distributed" vertical="center" wrapText="1" justifyLastLine="1"/>
      <protection locked="0"/>
    </xf>
    <xf numFmtId="0" fontId="6" fillId="0" borderId="0" xfId="0" applyFont="1" applyAlignment="1" applyProtection="1">
      <alignment horizontal="distributed" vertical="center" justifyLastLine="1"/>
      <protection locked="0"/>
    </xf>
    <xf numFmtId="0" fontId="6" fillId="0" borderId="2" xfId="0" applyFont="1" applyBorder="1" applyAlignment="1" applyProtection="1">
      <alignment horizontal="distributed" vertical="center" justifyLastLine="1"/>
      <protection locked="0"/>
    </xf>
    <xf numFmtId="0" fontId="12" fillId="0" borderId="6" xfId="0" applyFont="1" applyBorder="1" applyAlignment="1">
      <alignment horizontal="center" vertical="center" justifyLastLine="1"/>
    </xf>
    <xf numFmtId="0" fontId="17" fillId="0" borderId="0" xfId="0" applyFont="1" applyAlignment="1">
      <alignment horizontal="center"/>
    </xf>
    <xf numFmtId="0" fontId="4" fillId="0" borderId="7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49" fontId="15" fillId="0" borderId="78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63" xfId="0" applyNumberFormat="1" applyFont="1" applyBorder="1" applyAlignment="1" applyProtection="1">
      <alignment horizontal="center" vertical="center"/>
      <protection locked="0"/>
    </xf>
    <xf numFmtId="49" fontId="15" fillId="0" borderId="79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64" xfId="0" applyNumberFormat="1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>
      <alignment horizontal="center" vertical="center" wrapText="1"/>
    </xf>
    <xf numFmtId="0" fontId="4" fillId="0" borderId="81" xfId="0" applyFont="1" applyBorder="1" applyAlignment="1">
      <alignment horizontal="center" vertical="center" wrapText="1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37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30" fillId="0" borderId="0" xfId="5" applyFont="1" applyAlignment="1">
      <alignment horizontal="right" vertical="center"/>
    </xf>
    <xf numFmtId="0" fontId="20" fillId="0" borderId="7" xfId="5" applyFont="1" applyBorder="1" applyAlignment="1">
      <alignment horizontal="center"/>
    </xf>
    <xf numFmtId="0" fontId="3" fillId="0" borderId="7" xfId="3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6" fillId="5" borderId="86" xfId="5" applyFont="1" applyFill="1" applyBorder="1" applyAlignment="1">
      <alignment horizontal="center" vertical="center"/>
    </xf>
    <xf numFmtId="0" fontId="34" fillId="5" borderId="87" xfId="0" applyFont="1" applyFill="1" applyBorder="1" applyAlignment="1">
      <alignment horizontal="center" vertical="center"/>
    </xf>
    <xf numFmtId="0" fontId="0" fillId="3" borderId="88" xfId="3" applyFont="1" applyFill="1" applyBorder="1" applyAlignment="1">
      <alignment horizontal="center" vertical="center" shrinkToFit="1"/>
    </xf>
    <xf numFmtId="0" fontId="0" fillId="3" borderId="87" xfId="3" applyFont="1" applyFill="1" applyBorder="1" applyAlignment="1">
      <alignment horizontal="center" vertical="center" shrinkToFit="1"/>
    </xf>
    <xf numFmtId="0" fontId="0" fillId="3" borderId="89" xfId="3" applyFont="1" applyFill="1" applyBorder="1" applyAlignment="1">
      <alignment horizontal="center" vertical="center" shrinkToFit="1"/>
    </xf>
    <xf numFmtId="0" fontId="0" fillId="3" borderId="90" xfId="3" applyFont="1" applyFill="1" applyBorder="1" applyAlignment="1">
      <alignment horizontal="center" vertical="center" shrinkToFit="1"/>
    </xf>
    <xf numFmtId="0" fontId="21" fillId="3" borderId="91" xfId="5" applyFont="1" applyFill="1" applyBorder="1" applyAlignment="1">
      <alignment horizontal="center" vertical="center"/>
    </xf>
    <xf numFmtId="0" fontId="21" fillId="3" borderId="88" xfId="5" applyFont="1" applyFill="1" applyBorder="1" applyAlignment="1">
      <alignment horizontal="center" vertical="center"/>
    </xf>
    <xf numFmtId="0" fontId="21" fillId="3" borderId="87" xfId="5" applyFont="1" applyFill="1" applyBorder="1" applyAlignment="1">
      <alignment horizontal="center" vertical="center"/>
    </xf>
    <xf numFmtId="0" fontId="21" fillId="3" borderId="92" xfId="5" applyFont="1" applyFill="1" applyBorder="1" applyAlignment="1">
      <alignment horizontal="center" vertical="center"/>
    </xf>
    <xf numFmtId="0" fontId="21" fillId="3" borderId="89" xfId="5" applyFont="1" applyFill="1" applyBorder="1" applyAlignment="1">
      <alignment horizontal="center" vertical="center"/>
    </xf>
    <xf numFmtId="0" fontId="21" fillId="3" borderId="90" xfId="5" applyFont="1" applyFill="1" applyBorder="1" applyAlignment="1">
      <alignment horizontal="center" vertical="center"/>
    </xf>
    <xf numFmtId="0" fontId="21" fillId="3" borderId="93" xfId="5" applyFont="1" applyFill="1" applyBorder="1" applyAlignment="1">
      <alignment horizontal="center" vertical="center"/>
    </xf>
    <xf numFmtId="0" fontId="21" fillId="3" borderId="94" xfId="5" applyFont="1" applyFill="1" applyBorder="1" applyAlignment="1">
      <alignment horizontal="center" vertical="center"/>
    </xf>
    <xf numFmtId="0" fontId="36" fillId="6" borderId="93" xfId="5" applyFont="1" applyFill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0" fontId="21" fillId="3" borderId="95" xfId="5" applyFont="1" applyFill="1" applyBorder="1" applyAlignment="1">
      <alignment horizontal="center" vertical="center"/>
    </xf>
    <xf numFmtId="0" fontId="21" fillId="3" borderId="96" xfId="5" applyFont="1" applyFill="1" applyBorder="1" applyAlignment="1">
      <alignment horizontal="center" vertical="center"/>
    </xf>
    <xf numFmtId="0" fontId="21" fillId="0" borderId="91" xfId="5" applyFont="1" applyBorder="1"/>
    <xf numFmtId="0" fontId="21" fillId="0" borderId="87" xfId="5" applyFont="1" applyBorder="1"/>
    <xf numFmtId="0" fontId="21" fillId="0" borderId="19" xfId="5" applyFont="1" applyBorder="1"/>
    <xf numFmtId="0" fontId="21" fillId="0" borderId="97" xfId="5" applyFont="1" applyBorder="1"/>
    <xf numFmtId="0" fontId="21" fillId="0" borderId="22" xfId="5" applyFont="1" applyBorder="1"/>
    <xf numFmtId="0" fontId="21" fillId="0" borderId="98" xfId="5" applyFont="1" applyBorder="1"/>
    <xf numFmtId="0" fontId="21" fillId="0" borderId="15" xfId="5" applyFont="1" applyBorder="1"/>
    <xf numFmtId="0" fontId="21" fillId="0" borderId="99" xfId="5" applyFont="1" applyBorder="1"/>
  </cellXfs>
  <cellStyles count="7">
    <cellStyle name="桁区切り" xfId="1" builtinId="6"/>
    <cellStyle name="通貨" xfId="2" builtinId="7"/>
    <cellStyle name="標準" xfId="0" builtinId="0"/>
    <cellStyle name="標準 2" xfId="3" xr:uid="{F3895A0A-728C-4273-93DD-53F078E3FA8A}"/>
    <cellStyle name="標準 3" xfId="4" xr:uid="{E2898B85-3C74-4F6B-81D8-27795A604053}"/>
    <cellStyle name="標準_GU7814K2 2" xfId="5" xr:uid="{40E9C6BF-C444-403F-B773-09203C85BC96}"/>
    <cellStyle name="標準_植書W001 2" xfId="6" xr:uid="{99296993-0FDF-4221-AD59-BED47AECA682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44" name="Oval 20">
          <a:extLst>
            <a:ext uri="{FF2B5EF4-FFF2-40B4-BE49-F238E27FC236}">
              <a16:creationId xmlns:a16="http://schemas.microsoft.com/office/drawing/2014/main" id="{00000000-0008-0000-0000-0000D01F0000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11</xdr:row>
      <xdr:rowOff>0</xdr:rowOff>
    </xdr:from>
    <xdr:to>
      <xdr:col>33</xdr:col>
      <xdr:colOff>201706</xdr:colOff>
      <xdr:row>12</xdr:row>
      <xdr:rowOff>0</xdr:rowOff>
    </xdr:to>
    <xdr:sp macro="" textlink="">
      <xdr:nvSpPr>
        <xdr:cNvPr id="8145" name="Oval 31">
          <a:extLst>
            <a:ext uri="{FF2B5EF4-FFF2-40B4-BE49-F238E27FC236}">
              <a16:creationId xmlns:a16="http://schemas.microsoft.com/office/drawing/2014/main" id="{00000000-0008-0000-0000-0000D11F0000}"/>
            </a:ext>
          </a:extLst>
        </xdr:cNvPr>
        <xdr:cNvSpPr>
          <a:spLocks noChangeArrowheads="1"/>
        </xdr:cNvSpPr>
      </xdr:nvSpPr>
      <xdr:spPr bwMode="auto">
        <a:xfrm>
          <a:off x="7019551" y="2162735"/>
          <a:ext cx="208243" cy="19050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81" name="Oval 20">
          <a:extLst>
            <a:ext uri="{FF2B5EF4-FFF2-40B4-BE49-F238E27FC236}">
              <a16:creationId xmlns:a16="http://schemas.microsoft.com/office/drawing/2014/main" id="{00000000-0008-0000-0100-0000F9480000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5291</xdr:colOff>
      <xdr:row>10</xdr:row>
      <xdr:rowOff>183091</xdr:rowOff>
    </xdr:from>
    <xdr:to>
      <xdr:col>33</xdr:col>
      <xdr:colOff>208491</xdr:colOff>
      <xdr:row>12</xdr:row>
      <xdr:rowOff>0</xdr:rowOff>
    </xdr:to>
    <xdr:sp macro="" textlink="">
      <xdr:nvSpPr>
        <xdr:cNvPr id="18682" name="Oval 31">
          <a:extLst>
            <a:ext uri="{FF2B5EF4-FFF2-40B4-BE49-F238E27FC236}">
              <a16:creationId xmlns:a16="http://schemas.microsoft.com/office/drawing/2014/main" id="{00000000-0008-0000-0100-0000FA480000}"/>
            </a:ext>
          </a:extLst>
        </xdr:cNvPr>
        <xdr:cNvSpPr>
          <a:spLocks noChangeArrowheads="1"/>
        </xdr:cNvSpPr>
      </xdr:nvSpPr>
      <xdr:spPr bwMode="auto">
        <a:xfrm>
          <a:off x="6990291" y="2172758"/>
          <a:ext cx="203200" cy="197909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7" name="図 3">
          <a:extLst>
            <a:ext uri="{FF2B5EF4-FFF2-40B4-BE49-F238E27FC236}">
              <a16:creationId xmlns:a16="http://schemas.microsoft.com/office/drawing/2014/main" id="{00000000-0008-0000-0200-000073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0DD58-157D-4871-908F-87A6A40FEEC1}">
  <dimension ref="A1:BR44"/>
  <sheetViews>
    <sheetView showZeros="0" tabSelected="1" view="pageBreakPreview" zoomScale="85" zoomScaleNormal="85" zoomScaleSheetLayoutView="85" workbookViewId="0">
      <selection activeCell="U8" sqref="U8:AG9"/>
    </sheetView>
  </sheetViews>
  <sheetFormatPr defaultColWidth="3" defaultRowHeight="15" customHeight="1"/>
  <cols>
    <col min="1" max="37" width="3" style="1"/>
    <col min="38" max="46" width="3.54296875" style="1" customWidth="1"/>
    <col min="47" max="16384" width="3" style="1"/>
  </cols>
  <sheetData>
    <row r="1" spans="1:49" ht="15" customHeight="1">
      <c r="AP1" s="270" t="s">
        <v>0</v>
      </c>
      <c r="AQ1" s="270"/>
      <c r="AR1" s="270"/>
      <c r="AS1" s="270"/>
    </row>
    <row r="2" spans="1:49" ht="15" customHeight="1">
      <c r="AP2" s="270"/>
      <c r="AQ2" s="270"/>
      <c r="AR2" s="270"/>
      <c r="AS2" s="270"/>
      <c r="AV2" s="262" t="s">
        <v>1</v>
      </c>
      <c r="AW2" s="262"/>
    </row>
    <row r="3" spans="1:49" ht="15" customHeight="1">
      <c r="A3" s="265" t="s">
        <v>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V3" s="262"/>
      <c r="AW3" s="262"/>
    </row>
    <row r="4" spans="1:49" ht="15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V4" s="262"/>
      <c r="AW4" s="262"/>
    </row>
    <row r="5" spans="1:49" ht="18" customHeight="1">
      <c r="A5" s="266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64"/>
      <c r="AM5" s="264"/>
      <c r="AN5" s="1" t="s">
        <v>3</v>
      </c>
      <c r="AO5" s="264"/>
      <c r="AP5" s="264"/>
      <c r="AQ5" s="1" t="s">
        <v>4</v>
      </c>
      <c r="AR5" s="263" t="str">
        <f>IF(AO5="","",TEXT(DATE(AL5,AO5+1,1)-1,"DD"))</f>
        <v/>
      </c>
      <c r="AS5" s="263"/>
      <c r="AT5" s="1" t="s">
        <v>5</v>
      </c>
      <c r="AV5" s="262"/>
      <c r="AW5" s="262"/>
    </row>
    <row r="6" spans="1:49" ht="18" customHeight="1" thickBot="1">
      <c r="A6" s="268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3" t="s">
        <v>6</v>
      </c>
      <c r="P6" s="2"/>
      <c r="AH6" s="2"/>
      <c r="AI6" s="2"/>
      <c r="AJ6" s="2"/>
      <c r="AV6" s="262"/>
      <c r="AW6" s="262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98" t="s">
        <v>7</v>
      </c>
      <c r="R7" s="198"/>
      <c r="S7" s="198"/>
      <c r="T7" s="2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2"/>
      <c r="AI7" s="2"/>
      <c r="AK7" s="5"/>
      <c r="AV7" s="262"/>
      <c r="AW7" s="262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52" t="s">
        <v>9</v>
      </c>
      <c r="R8" s="252"/>
      <c r="S8" s="252"/>
      <c r="T8" s="7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J8" s="8"/>
      <c r="AV8" s="262"/>
      <c r="AW8" s="262"/>
    </row>
    <row r="9" spans="1:49" ht="15" customHeight="1" thickBot="1">
      <c r="P9" s="9"/>
      <c r="Q9" s="252"/>
      <c r="R9" s="252"/>
      <c r="S9" s="252"/>
      <c r="T9" s="7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J9" s="5"/>
      <c r="AK9" s="5"/>
    </row>
    <row r="10" spans="1:49" ht="15" customHeight="1">
      <c r="A10" s="210" t="s">
        <v>10</v>
      </c>
      <c r="B10" s="211"/>
      <c r="C10" s="211"/>
      <c r="D10" s="212"/>
      <c r="E10" s="257" t="s">
        <v>11</v>
      </c>
      <c r="F10" s="259" t="s">
        <v>12</v>
      </c>
      <c r="G10" s="219"/>
      <c r="H10" s="219"/>
      <c r="I10" s="219"/>
      <c r="J10" s="219"/>
      <c r="K10" s="219"/>
      <c r="L10" s="219"/>
      <c r="M10" s="219"/>
      <c r="N10" s="219"/>
      <c r="O10" s="220"/>
      <c r="P10" s="6"/>
      <c r="Q10" s="252" t="s">
        <v>13</v>
      </c>
      <c r="R10" s="252"/>
      <c r="S10" s="252"/>
      <c r="T10" s="7"/>
      <c r="U10" s="261" t="str">
        <f>PHONETIC(U11)</f>
        <v/>
      </c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J10" s="5"/>
      <c r="AK10" s="5"/>
    </row>
    <row r="11" spans="1:49" ht="15" customHeight="1" thickBot="1">
      <c r="A11" s="213"/>
      <c r="B11" s="214"/>
      <c r="C11" s="214"/>
      <c r="D11" s="215"/>
      <c r="E11" s="258"/>
      <c r="F11" s="260"/>
      <c r="G11" s="221"/>
      <c r="H11" s="221"/>
      <c r="I11" s="221"/>
      <c r="J11" s="221"/>
      <c r="K11" s="221"/>
      <c r="L11" s="221"/>
      <c r="M11" s="221"/>
      <c r="N11" s="221"/>
      <c r="O11" s="222"/>
      <c r="P11" s="6"/>
      <c r="Q11" s="177" t="s">
        <v>14</v>
      </c>
      <c r="R11" s="177"/>
      <c r="S11" s="177"/>
      <c r="T11" s="7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84" t="s">
        <v>15</v>
      </c>
      <c r="AI11" s="10"/>
      <c r="AJ11" s="5"/>
      <c r="AK11" s="5"/>
    </row>
    <row r="12" spans="1:49" ht="15" customHeight="1" thickBot="1">
      <c r="A12" s="216"/>
      <c r="B12" s="217"/>
      <c r="C12" s="217"/>
      <c r="D12" s="218"/>
      <c r="E12" s="41" t="s">
        <v>16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77"/>
      <c r="R12" s="177"/>
      <c r="S12" s="177"/>
      <c r="T12" s="7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84"/>
      <c r="AI12" s="10"/>
      <c r="AJ12" s="5"/>
      <c r="AK12" s="5"/>
    </row>
    <row r="13" spans="1:49" ht="15" customHeight="1">
      <c r="A13" s="248" t="s">
        <v>18</v>
      </c>
      <c r="B13" s="249"/>
      <c r="C13" s="249"/>
      <c r="D13" s="250"/>
      <c r="E13" s="271"/>
      <c r="F13" s="272"/>
      <c r="G13" s="272"/>
      <c r="H13" s="272"/>
      <c r="I13" s="272"/>
      <c r="J13" s="273"/>
      <c r="K13" s="280" t="s">
        <v>19</v>
      </c>
      <c r="L13" s="280"/>
      <c r="M13" s="280"/>
      <c r="N13" s="280"/>
      <c r="O13" s="281"/>
      <c r="P13" s="19"/>
      <c r="Q13" s="177"/>
      <c r="R13" s="177"/>
      <c r="S13" s="177"/>
      <c r="T13" s="7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84"/>
      <c r="AI13" s="10"/>
      <c r="AJ13" s="5"/>
      <c r="AK13" s="5"/>
    </row>
    <row r="14" spans="1:49" ht="15" customHeight="1">
      <c r="A14" s="251"/>
      <c r="B14" s="252"/>
      <c r="C14" s="252"/>
      <c r="D14" s="253"/>
      <c r="E14" s="274"/>
      <c r="F14" s="275"/>
      <c r="G14" s="275"/>
      <c r="H14" s="275"/>
      <c r="I14" s="275"/>
      <c r="J14" s="276"/>
      <c r="K14" s="223" t="s">
        <v>20</v>
      </c>
      <c r="L14" s="223"/>
      <c r="M14" s="223"/>
      <c r="N14" s="223"/>
      <c r="O14" s="224"/>
      <c r="P14" s="11"/>
      <c r="Q14" s="177" t="s">
        <v>21</v>
      </c>
      <c r="R14" s="177"/>
      <c r="S14" s="177"/>
      <c r="T14" s="7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J14" s="5"/>
      <c r="AK14" s="5"/>
    </row>
    <row r="15" spans="1:49" ht="15" customHeight="1">
      <c r="A15" s="254"/>
      <c r="B15" s="255"/>
      <c r="C15" s="255"/>
      <c r="D15" s="256"/>
      <c r="E15" s="277"/>
      <c r="F15" s="278"/>
      <c r="G15" s="278"/>
      <c r="H15" s="278"/>
      <c r="I15" s="278"/>
      <c r="J15" s="279"/>
      <c r="K15" s="182" t="s">
        <v>22</v>
      </c>
      <c r="L15" s="182"/>
      <c r="M15" s="182"/>
      <c r="N15" s="182"/>
      <c r="O15" s="183"/>
      <c r="P15" s="11"/>
      <c r="Q15" s="39"/>
      <c r="R15" s="39"/>
      <c r="S15" s="39"/>
      <c r="T15" s="7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J15" s="5"/>
      <c r="AK15" s="5"/>
    </row>
    <row r="16" spans="1:49" ht="15" customHeight="1">
      <c r="A16" s="225" t="s">
        <v>23</v>
      </c>
      <c r="B16" s="226"/>
      <c r="C16" s="226"/>
      <c r="D16" s="227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17</v>
      </c>
      <c r="P16" s="22"/>
      <c r="R16" s="14"/>
      <c r="S16" s="14"/>
      <c r="T16" s="14"/>
      <c r="AU16" s="14"/>
    </row>
    <row r="17" spans="1:70" ht="15" customHeight="1">
      <c r="A17" s="228"/>
      <c r="B17" s="229"/>
      <c r="C17" s="229"/>
      <c r="D17" s="230"/>
      <c r="E17" s="186">
        <f>AP28</f>
        <v>0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8"/>
      <c r="P17" s="22"/>
      <c r="Q17" s="181" t="s">
        <v>24</v>
      </c>
      <c r="R17" s="181"/>
      <c r="S17" s="181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</row>
    <row r="18" spans="1:70" ht="15" customHeight="1" thickBot="1">
      <c r="A18" s="231"/>
      <c r="B18" s="232"/>
      <c r="C18" s="232"/>
      <c r="D18" s="233"/>
      <c r="E18" s="189"/>
      <c r="F18" s="190"/>
      <c r="G18" s="190"/>
      <c r="H18" s="190"/>
      <c r="I18" s="190"/>
      <c r="J18" s="190"/>
      <c r="K18" s="190"/>
      <c r="L18" s="190"/>
      <c r="M18" s="190"/>
      <c r="N18" s="190"/>
      <c r="O18" s="191"/>
      <c r="P18" s="22"/>
      <c r="Q18" s="269" t="s">
        <v>25</v>
      </c>
      <c r="R18" s="269"/>
      <c r="S18" s="269"/>
      <c r="T18" s="23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205" t="s">
        <v>26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5"/>
      <c r="P20" s="202" t="s">
        <v>27</v>
      </c>
      <c r="Q20" s="202"/>
      <c r="R20" s="202"/>
      <c r="S20" s="202"/>
      <c r="T20" s="202" t="s">
        <v>28</v>
      </c>
      <c r="U20" s="202"/>
      <c r="V20" s="202"/>
      <c r="W20" s="202" t="s">
        <v>29</v>
      </c>
      <c r="X20" s="202"/>
      <c r="Y20" s="202"/>
      <c r="Z20" s="202"/>
      <c r="AA20" s="140" t="s">
        <v>30</v>
      </c>
      <c r="AB20" s="141"/>
      <c r="AC20" s="141"/>
      <c r="AD20" s="141"/>
      <c r="AE20" s="141"/>
      <c r="AF20" s="141"/>
      <c r="AG20" s="142"/>
      <c r="AH20" s="194" t="s">
        <v>31</v>
      </c>
      <c r="AI20" s="194"/>
      <c r="AJ20" s="194"/>
      <c r="AK20" s="195"/>
      <c r="AL20" s="136" t="s">
        <v>32</v>
      </c>
      <c r="AM20" s="136"/>
      <c r="AN20" s="136"/>
      <c r="AO20" s="136"/>
      <c r="AP20" s="136" t="s">
        <v>23</v>
      </c>
      <c r="AQ20" s="136"/>
      <c r="AR20" s="136"/>
      <c r="AS20" s="136"/>
      <c r="AT20" s="137"/>
    </row>
    <row r="21" spans="1:70" s="15" customFormat="1" ht="19.5" customHeight="1">
      <c r="A21" s="206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7"/>
      <c r="P21" s="204"/>
      <c r="Q21" s="204"/>
      <c r="R21" s="204"/>
      <c r="S21" s="204"/>
      <c r="T21" s="203"/>
      <c r="U21" s="203"/>
      <c r="V21" s="203"/>
      <c r="W21" s="204"/>
      <c r="X21" s="204"/>
      <c r="Y21" s="204"/>
      <c r="Z21" s="204"/>
      <c r="AA21" s="143"/>
      <c r="AB21" s="144"/>
      <c r="AC21" s="144"/>
      <c r="AD21" s="144"/>
      <c r="AE21" s="144"/>
      <c r="AF21" s="144"/>
      <c r="AG21" s="145"/>
      <c r="AH21" s="196"/>
      <c r="AI21" s="196"/>
      <c r="AJ21" s="196"/>
      <c r="AK21" s="197"/>
      <c r="AL21" s="138"/>
      <c r="AM21" s="138"/>
      <c r="AN21" s="138"/>
      <c r="AO21" s="138"/>
      <c r="AP21" s="138"/>
      <c r="AQ21" s="138"/>
      <c r="AR21" s="138"/>
      <c r="AS21" s="138"/>
      <c r="AT21" s="139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148"/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50"/>
      <c r="P22" s="154"/>
      <c r="Q22" s="154"/>
      <c r="R22" s="154"/>
      <c r="S22" s="154"/>
      <c r="T22" s="102"/>
      <c r="U22" s="103"/>
      <c r="V22" s="104"/>
      <c r="W22" s="154"/>
      <c r="X22" s="154"/>
      <c r="Y22" s="154"/>
      <c r="Z22" s="154"/>
      <c r="AA22" s="108"/>
      <c r="AB22" s="109"/>
      <c r="AC22" s="109"/>
      <c r="AD22" s="109"/>
      <c r="AE22" s="109"/>
      <c r="AF22" s="109"/>
      <c r="AG22" s="110"/>
      <c r="AH22" s="114" t="s">
        <v>33</v>
      </c>
      <c r="AI22" s="114"/>
      <c r="AJ22" s="114"/>
      <c r="AK22" s="115"/>
      <c r="AL22" s="108">
        <f>ROUND(AA22*10%,0)</f>
        <v>0</v>
      </c>
      <c r="AM22" s="109"/>
      <c r="AN22" s="109"/>
      <c r="AO22" s="109"/>
      <c r="AP22" s="97">
        <f>SUM(AA22:AO23)</f>
        <v>0</v>
      </c>
      <c r="AQ22" s="98"/>
      <c r="AR22" s="98"/>
      <c r="AS22" s="98"/>
      <c r="AT22" s="99"/>
    </row>
    <row r="23" spans="1:70" ht="19.5" customHeight="1">
      <c r="A23" s="151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3"/>
      <c r="P23" s="154"/>
      <c r="Q23" s="154"/>
      <c r="R23" s="154"/>
      <c r="S23" s="154"/>
      <c r="T23" s="105"/>
      <c r="U23" s="106"/>
      <c r="V23" s="107"/>
      <c r="W23" s="154"/>
      <c r="X23" s="154"/>
      <c r="Y23" s="154"/>
      <c r="Z23" s="154"/>
      <c r="AA23" s="111"/>
      <c r="AB23" s="112"/>
      <c r="AC23" s="112"/>
      <c r="AD23" s="112"/>
      <c r="AE23" s="112"/>
      <c r="AF23" s="112"/>
      <c r="AG23" s="113"/>
      <c r="AH23" s="116"/>
      <c r="AI23" s="116"/>
      <c r="AJ23" s="116"/>
      <c r="AK23" s="117"/>
      <c r="AL23" s="111"/>
      <c r="AM23" s="112"/>
      <c r="AN23" s="112"/>
      <c r="AO23" s="112"/>
      <c r="AP23" s="100"/>
      <c r="AQ23" s="100"/>
      <c r="AR23" s="100"/>
      <c r="AS23" s="100"/>
      <c r="AT23" s="101"/>
    </row>
    <row r="24" spans="1:70" ht="19.5" customHeight="1">
      <c r="A24" s="148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50"/>
      <c r="P24" s="154"/>
      <c r="Q24" s="154"/>
      <c r="R24" s="154"/>
      <c r="S24" s="154"/>
      <c r="T24" s="102"/>
      <c r="U24" s="103"/>
      <c r="V24" s="104"/>
      <c r="W24" s="154"/>
      <c r="X24" s="154"/>
      <c r="Y24" s="154"/>
      <c r="Z24" s="154"/>
      <c r="AA24" s="108"/>
      <c r="AB24" s="109"/>
      <c r="AC24" s="109"/>
      <c r="AD24" s="109"/>
      <c r="AE24" s="109"/>
      <c r="AF24" s="109"/>
      <c r="AG24" s="110"/>
      <c r="AH24" s="114" t="s">
        <v>34</v>
      </c>
      <c r="AI24" s="114"/>
      <c r="AJ24" s="114"/>
      <c r="AK24" s="115"/>
      <c r="AL24" s="108">
        <f>ROUND(AA24*8%,0)</f>
        <v>0</v>
      </c>
      <c r="AM24" s="109"/>
      <c r="AN24" s="109"/>
      <c r="AO24" s="109"/>
      <c r="AP24" s="97">
        <f>SUM(AA24:AO25)</f>
        <v>0</v>
      </c>
      <c r="AQ24" s="98"/>
      <c r="AR24" s="98"/>
      <c r="AS24" s="98"/>
      <c r="AT24" s="99"/>
    </row>
    <row r="25" spans="1:70" ht="19.5" customHeight="1">
      <c r="A25" s="151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3"/>
      <c r="P25" s="154"/>
      <c r="Q25" s="154"/>
      <c r="R25" s="154"/>
      <c r="S25" s="154"/>
      <c r="T25" s="105"/>
      <c r="U25" s="106"/>
      <c r="V25" s="107"/>
      <c r="W25" s="154"/>
      <c r="X25" s="154"/>
      <c r="Y25" s="154"/>
      <c r="Z25" s="154"/>
      <c r="AA25" s="111"/>
      <c r="AB25" s="112"/>
      <c r="AC25" s="112"/>
      <c r="AD25" s="112"/>
      <c r="AE25" s="112"/>
      <c r="AF25" s="112"/>
      <c r="AG25" s="113"/>
      <c r="AH25" s="116"/>
      <c r="AI25" s="116"/>
      <c r="AJ25" s="116"/>
      <c r="AK25" s="117"/>
      <c r="AL25" s="111"/>
      <c r="AM25" s="112"/>
      <c r="AN25" s="112"/>
      <c r="AO25" s="112"/>
      <c r="AP25" s="100"/>
      <c r="AQ25" s="100"/>
      <c r="AR25" s="100"/>
      <c r="AS25" s="100"/>
      <c r="AT25" s="101"/>
    </row>
    <row r="26" spans="1:70" ht="19.5" customHeight="1">
      <c r="A26" s="148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50"/>
      <c r="P26" s="154"/>
      <c r="Q26" s="154"/>
      <c r="R26" s="154"/>
      <c r="S26" s="154"/>
      <c r="T26" s="102"/>
      <c r="U26" s="103"/>
      <c r="V26" s="104"/>
      <c r="W26" s="154"/>
      <c r="X26" s="154"/>
      <c r="Y26" s="154"/>
      <c r="Z26" s="154"/>
      <c r="AA26" s="108"/>
      <c r="AB26" s="109"/>
      <c r="AC26" s="109"/>
      <c r="AD26" s="109"/>
      <c r="AE26" s="109"/>
      <c r="AF26" s="109"/>
      <c r="AG26" s="110"/>
      <c r="AH26" s="114" t="s">
        <v>35</v>
      </c>
      <c r="AI26" s="114"/>
      <c r="AJ26" s="114"/>
      <c r="AK26" s="115"/>
      <c r="AL26" s="118"/>
      <c r="AM26" s="119"/>
      <c r="AN26" s="119"/>
      <c r="AO26" s="120"/>
      <c r="AP26" s="97">
        <f>SUM(AA26:AO27)</f>
        <v>0</v>
      </c>
      <c r="AQ26" s="98"/>
      <c r="AR26" s="98"/>
      <c r="AS26" s="98"/>
      <c r="AT26" s="99"/>
    </row>
    <row r="27" spans="1:70" ht="19.5" customHeight="1">
      <c r="A27" s="151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3"/>
      <c r="P27" s="154"/>
      <c r="Q27" s="154"/>
      <c r="R27" s="154"/>
      <c r="S27" s="154"/>
      <c r="T27" s="105"/>
      <c r="U27" s="106"/>
      <c r="V27" s="107"/>
      <c r="W27" s="154"/>
      <c r="X27" s="154"/>
      <c r="Y27" s="154"/>
      <c r="Z27" s="154"/>
      <c r="AA27" s="111"/>
      <c r="AB27" s="112"/>
      <c r="AC27" s="112"/>
      <c r="AD27" s="112"/>
      <c r="AE27" s="112"/>
      <c r="AF27" s="112"/>
      <c r="AG27" s="113"/>
      <c r="AH27" s="116"/>
      <c r="AI27" s="116"/>
      <c r="AJ27" s="116"/>
      <c r="AK27" s="117"/>
      <c r="AL27" s="121"/>
      <c r="AM27" s="122"/>
      <c r="AN27" s="122"/>
      <c r="AO27" s="123"/>
      <c r="AP27" s="100"/>
      <c r="AQ27" s="100"/>
      <c r="AR27" s="100"/>
      <c r="AS27" s="100"/>
      <c r="AT27" s="101"/>
    </row>
    <row r="28" spans="1:70" ht="19.5" customHeight="1">
      <c r="A28" s="169" t="s">
        <v>36</v>
      </c>
      <c r="B28" s="170"/>
      <c r="C28" s="173"/>
      <c r="D28" s="170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9"/>
      <c r="P28" s="175"/>
      <c r="Q28" s="175"/>
      <c r="R28" s="175"/>
      <c r="S28" s="175"/>
      <c r="T28" s="130"/>
      <c r="U28" s="131"/>
      <c r="V28" s="132"/>
      <c r="W28" s="126"/>
      <c r="X28" s="126"/>
      <c r="Y28" s="126"/>
      <c r="Z28" s="126"/>
      <c r="AA28" s="93">
        <f>SUM(AA22:AG27)</f>
        <v>0</v>
      </c>
      <c r="AB28" s="94"/>
      <c r="AC28" s="94"/>
      <c r="AD28" s="94"/>
      <c r="AE28" s="94"/>
      <c r="AF28" s="94"/>
      <c r="AG28" s="128"/>
      <c r="AH28" s="28"/>
      <c r="AI28" s="28"/>
      <c r="AJ28" s="28"/>
      <c r="AK28" s="28"/>
      <c r="AL28" s="93">
        <f>SUM(AL22:AO27)</f>
        <v>0</v>
      </c>
      <c r="AM28" s="94"/>
      <c r="AN28" s="94"/>
      <c r="AO28" s="94"/>
      <c r="AP28" s="93">
        <f>SUM(AP22:AT27)</f>
        <v>0</v>
      </c>
      <c r="AQ28" s="94"/>
      <c r="AR28" s="94"/>
      <c r="AS28" s="94"/>
      <c r="AT28" s="124"/>
    </row>
    <row r="29" spans="1:70" ht="19.5" customHeight="1" thickBot="1">
      <c r="A29" s="171"/>
      <c r="B29" s="172"/>
      <c r="C29" s="174"/>
      <c r="D29" s="172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1"/>
      <c r="P29" s="176"/>
      <c r="Q29" s="176"/>
      <c r="R29" s="176"/>
      <c r="S29" s="176"/>
      <c r="T29" s="133"/>
      <c r="U29" s="134"/>
      <c r="V29" s="135"/>
      <c r="W29" s="127"/>
      <c r="X29" s="127"/>
      <c r="Y29" s="127"/>
      <c r="Z29" s="127"/>
      <c r="AA29" s="95"/>
      <c r="AB29" s="96"/>
      <c r="AC29" s="96"/>
      <c r="AD29" s="96"/>
      <c r="AE29" s="96"/>
      <c r="AF29" s="96"/>
      <c r="AG29" s="129"/>
      <c r="AH29" s="29"/>
      <c r="AI29" s="29"/>
      <c r="AJ29" s="29"/>
      <c r="AK29" s="29"/>
      <c r="AL29" s="95"/>
      <c r="AM29" s="96"/>
      <c r="AN29" s="96"/>
      <c r="AO29" s="96"/>
      <c r="AP29" s="95"/>
      <c r="AQ29" s="96"/>
      <c r="AR29" s="96"/>
      <c r="AS29" s="96"/>
      <c r="AT29" s="125"/>
    </row>
    <row r="30" spans="1:70" ht="19.5" customHeight="1">
      <c r="AG30" s="26" t="s">
        <v>37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92" t="s">
        <v>38</v>
      </c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93" t="s">
        <v>13</v>
      </c>
      <c r="B37" s="193"/>
      <c r="C37" s="193"/>
      <c r="D37" s="193"/>
      <c r="E37" s="238" t="str">
        <f>PHONETIC(E38)</f>
        <v/>
      </c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93" t="s">
        <v>39</v>
      </c>
      <c r="B38" s="193"/>
      <c r="C38" s="193"/>
      <c r="D38" s="193"/>
      <c r="E38" s="242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4"/>
    </row>
    <row r="39" spans="1:46" ht="15" customHeight="1">
      <c r="A39" s="193"/>
      <c r="B39" s="193"/>
      <c r="C39" s="193"/>
      <c r="D39" s="193"/>
      <c r="E39" s="245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7"/>
    </row>
    <row r="40" spans="1:46" ht="15" customHeight="1">
      <c r="A40" s="234" t="s">
        <v>40</v>
      </c>
      <c r="B40" s="235"/>
      <c r="C40" s="235"/>
      <c r="D40" s="163"/>
      <c r="E40" s="155"/>
      <c r="F40" s="156"/>
      <c r="G40" s="156"/>
      <c r="H40" s="157"/>
      <c r="I40" s="162" t="s">
        <v>41</v>
      </c>
      <c r="J40" s="207"/>
      <c r="K40" s="167"/>
      <c r="L40" s="156"/>
      <c r="M40" s="156"/>
      <c r="N40" s="157"/>
      <c r="O40" s="162" t="s">
        <v>42</v>
      </c>
      <c r="P40" s="163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36"/>
      <c r="B41" s="237"/>
      <c r="C41" s="237"/>
      <c r="D41" s="165"/>
      <c r="E41" s="158"/>
      <c r="F41" s="159"/>
      <c r="G41" s="159"/>
      <c r="H41" s="160"/>
      <c r="I41" s="164"/>
      <c r="J41" s="208"/>
      <c r="K41" s="168"/>
      <c r="L41" s="159"/>
      <c r="M41" s="159"/>
      <c r="N41" s="160"/>
      <c r="O41" s="164"/>
      <c r="P41" s="165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146" t="s">
        <v>43</v>
      </c>
      <c r="C42" s="146"/>
      <c r="D42" s="147"/>
      <c r="E42" s="239" t="s">
        <v>44</v>
      </c>
      <c r="F42" s="240"/>
      <c r="G42" s="240"/>
      <c r="H42" s="240"/>
      <c r="I42" s="241"/>
      <c r="J42" s="209"/>
      <c r="K42" s="161"/>
      <c r="L42" s="161"/>
      <c r="M42" s="161"/>
      <c r="N42" s="161"/>
      <c r="O42" s="161"/>
      <c r="P42" s="166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46" t="s">
        <v>45</v>
      </c>
      <c r="C43" s="146"/>
      <c r="D43" s="147"/>
      <c r="E43" s="239"/>
      <c r="F43" s="240"/>
      <c r="G43" s="240"/>
      <c r="H43" s="240"/>
      <c r="I43" s="241"/>
      <c r="J43" s="209"/>
      <c r="K43" s="161"/>
      <c r="L43" s="161"/>
      <c r="M43" s="161"/>
      <c r="N43" s="161"/>
      <c r="O43" s="161"/>
      <c r="P43" s="166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/nd1Iyo/EdhMaPQ+wogs82FhHNMbggFwSBYNnmS7h5G9ThnEPOaUiH/6F8A2ih9AI5b7Emut6mxBptfD3eb4yA==" saltValue="L0PVNdzx+Qlc04rBzzm2FA==" spinCount="100000" sheet="1" selectLockedCells="1"/>
  <mergeCells count="95">
    <mergeCell ref="AV2:AW8"/>
    <mergeCell ref="AR5:AS5"/>
    <mergeCell ref="AO5:AP5"/>
    <mergeCell ref="AL5:AM5"/>
    <mergeCell ref="A3:AT4"/>
    <mergeCell ref="A5:N6"/>
    <mergeCell ref="Q7:S7"/>
    <mergeCell ref="U7:AG7"/>
    <mergeCell ref="AP1:AS2"/>
    <mergeCell ref="U8:AG9"/>
    <mergeCell ref="Q8:S9"/>
    <mergeCell ref="Q10:S10"/>
    <mergeCell ref="E10:E11"/>
    <mergeCell ref="F10:F11"/>
    <mergeCell ref="U10:AG10"/>
    <mergeCell ref="A26:O27"/>
    <mergeCell ref="Q18:S18"/>
    <mergeCell ref="E13:J13"/>
    <mergeCell ref="E14:J15"/>
    <mergeCell ref="K13:O13"/>
    <mergeCell ref="I40:J41"/>
    <mergeCell ref="A38:D39"/>
    <mergeCell ref="J42:J43"/>
    <mergeCell ref="A10:D12"/>
    <mergeCell ref="G10:O11"/>
    <mergeCell ref="K14:O14"/>
    <mergeCell ref="A16:D18"/>
    <mergeCell ref="A40:D41"/>
    <mergeCell ref="E37:P37"/>
    <mergeCell ref="E42:I43"/>
    <mergeCell ref="K42:K43"/>
    <mergeCell ref="E38:P39"/>
    <mergeCell ref="P26:S27"/>
    <mergeCell ref="P20:S21"/>
    <mergeCell ref="L42:L43"/>
    <mergeCell ref="A13:D15"/>
    <mergeCell ref="A36:P36"/>
    <mergeCell ref="A37:D37"/>
    <mergeCell ref="AH20:AK21"/>
    <mergeCell ref="T24:V25"/>
    <mergeCell ref="P22:S23"/>
    <mergeCell ref="E28:O29"/>
    <mergeCell ref="T22:V23"/>
    <mergeCell ref="W22:Z23"/>
    <mergeCell ref="A22:O23"/>
    <mergeCell ref="T20:V21"/>
    <mergeCell ref="W20:Z21"/>
    <mergeCell ref="A20:O21"/>
    <mergeCell ref="Q14:S14"/>
    <mergeCell ref="U11:AG13"/>
    <mergeCell ref="U17:AT18"/>
    <mergeCell ref="Q17:S17"/>
    <mergeCell ref="K15:O15"/>
    <mergeCell ref="AH11:AH13"/>
    <mergeCell ref="U14:AG14"/>
    <mergeCell ref="U15:AG15"/>
    <mergeCell ref="E17:O18"/>
    <mergeCell ref="Q11:S13"/>
    <mergeCell ref="B43:D43"/>
    <mergeCell ref="A24:O25"/>
    <mergeCell ref="P24:S25"/>
    <mergeCell ref="W24:Z25"/>
    <mergeCell ref="E40:H41"/>
    <mergeCell ref="O42:O43"/>
    <mergeCell ref="N42:N43"/>
    <mergeCell ref="O40:P41"/>
    <mergeCell ref="P42:P43"/>
    <mergeCell ref="K40:N41"/>
    <mergeCell ref="W26:Z27"/>
    <mergeCell ref="A28:B29"/>
    <mergeCell ref="C28:D29"/>
    <mergeCell ref="P28:S29"/>
    <mergeCell ref="B42:D42"/>
    <mergeCell ref="M42:M43"/>
    <mergeCell ref="AP20:AT21"/>
    <mergeCell ref="AL24:AO25"/>
    <mergeCell ref="AA20:AG21"/>
    <mergeCell ref="AH22:AK23"/>
    <mergeCell ref="AH24:AK25"/>
    <mergeCell ref="AL22:AO23"/>
    <mergeCell ref="AP22:AT23"/>
    <mergeCell ref="AA24:AG25"/>
    <mergeCell ref="AP24:AT25"/>
    <mergeCell ref="AA22:AG23"/>
    <mergeCell ref="AL20:AO21"/>
    <mergeCell ref="AL28:AO29"/>
    <mergeCell ref="AP26:AT27"/>
    <mergeCell ref="T26:V27"/>
    <mergeCell ref="AA26:AG27"/>
    <mergeCell ref="AH26:AK27"/>
    <mergeCell ref="AL26:AO27"/>
    <mergeCell ref="AP28:AT29"/>
    <mergeCell ref="W28:Z29"/>
    <mergeCell ref="AA28:AG29"/>
    <mergeCell ref="T28:V29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EDAB6E27-70D7-4771-9B12-ACD81E13E0DE}"/>
    <dataValidation imeMode="off" allowBlank="1" showInputMessage="1" showErrorMessage="1" sqref="AR5:AS5 E13 AO5:AP5 P12:P13" xr:uid="{D6DD58FE-2330-4162-99C4-0583279154B7}"/>
    <dataValidation type="list" allowBlank="1" showInputMessage="1" showErrorMessage="1" sqref="A42:A43" xr:uid="{C2693FC7-155F-422C-8F42-6C7E5E9BEA16}">
      <formula1>"○"</formula1>
    </dataValidation>
    <dataValidation type="whole" imeMode="off" allowBlank="1" showInputMessage="1" showErrorMessage="1" errorTitle="数値エラー" error="西暦で入力してください。" sqref="AL5:AM5" xr:uid="{5C484929-8101-488D-95CA-D1EC90871EE1}">
      <formula1>1000</formula1>
      <formula2>9999</formula2>
    </dataValidation>
    <dataValidation type="textLength" operator="equal" allowBlank="1" showInputMessage="1" showErrorMessage="1" sqref="G10" xr:uid="{093BA0F7-58B6-4C43-87E0-9455D0A9D87B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922DA-FB83-4303-9CF6-EA22B3BBEB64}">
  <dimension ref="A1:BR44"/>
  <sheetViews>
    <sheetView showZeros="0" view="pageBreakPreview" zoomScale="90" zoomScaleNormal="85" zoomScaleSheetLayoutView="90" workbookViewId="0">
      <selection activeCell="U8" sqref="U8:AG9"/>
    </sheetView>
  </sheetViews>
  <sheetFormatPr defaultColWidth="3" defaultRowHeight="15" customHeight="1"/>
  <cols>
    <col min="1" max="37" width="3" style="1"/>
    <col min="38" max="46" width="3.54296875" style="1" customWidth="1"/>
    <col min="47" max="16384" width="3" style="1"/>
  </cols>
  <sheetData>
    <row r="1" spans="1:49" ht="15" customHeight="1">
      <c r="AP1" s="270" t="s">
        <v>0</v>
      </c>
      <c r="AQ1" s="270"/>
      <c r="AR1" s="270"/>
      <c r="AS1" s="270"/>
    </row>
    <row r="2" spans="1:49" ht="15" customHeight="1">
      <c r="AP2" s="270"/>
      <c r="AQ2" s="270"/>
      <c r="AR2" s="270"/>
      <c r="AS2" s="270"/>
      <c r="AV2" s="262" t="s">
        <v>1</v>
      </c>
      <c r="AW2" s="262"/>
    </row>
    <row r="3" spans="1:49" ht="15" customHeight="1">
      <c r="A3" s="265" t="s">
        <v>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V3" s="262"/>
      <c r="AW3" s="262"/>
    </row>
    <row r="4" spans="1:49" ht="15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V4" s="262"/>
      <c r="AW4" s="262"/>
    </row>
    <row r="5" spans="1:49" ht="18" customHeight="1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91" t="s">
        <v>46</v>
      </c>
      <c r="AL5" s="264"/>
      <c r="AM5" s="264"/>
      <c r="AN5" s="1" t="s">
        <v>3</v>
      </c>
      <c r="AO5" s="264"/>
      <c r="AP5" s="264"/>
      <c r="AQ5" s="1" t="s">
        <v>4</v>
      </c>
      <c r="AR5" s="263" t="str">
        <f>IF(AO5="","",TEXT(DATE(AL5,AO5+1,1)-1,"DD"))</f>
        <v/>
      </c>
      <c r="AS5" s="263"/>
      <c r="AT5" s="1" t="s">
        <v>5</v>
      </c>
      <c r="AV5" s="262"/>
      <c r="AW5" s="262"/>
    </row>
    <row r="6" spans="1:49" ht="18" customHeight="1" thickBot="1">
      <c r="A6" s="268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3" t="s">
        <v>6</v>
      </c>
      <c r="P6" s="2"/>
      <c r="AH6" s="2"/>
      <c r="AI6" s="2"/>
      <c r="AJ6" s="2"/>
      <c r="AV6" s="262"/>
      <c r="AW6" s="262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98" t="s">
        <v>7</v>
      </c>
      <c r="R7" s="198"/>
      <c r="S7" s="198"/>
      <c r="T7" s="91" t="s">
        <v>47</v>
      </c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2"/>
      <c r="AI7" s="2"/>
      <c r="AK7" s="5"/>
      <c r="AV7" s="262"/>
      <c r="AW7" s="262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52" t="s">
        <v>9</v>
      </c>
      <c r="R8" s="252"/>
      <c r="S8" s="252"/>
      <c r="T8" s="7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J8" s="8"/>
      <c r="AV8" s="262"/>
      <c r="AW8" s="262"/>
    </row>
    <row r="9" spans="1:49" ht="15" customHeight="1" thickBot="1">
      <c r="P9" s="9"/>
      <c r="Q9" s="252"/>
      <c r="R9" s="252"/>
      <c r="S9" s="252"/>
      <c r="T9" s="7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J9" s="5"/>
      <c r="AK9" s="5"/>
    </row>
    <row r="10" spans="1:49" ht="15" customHeight="1">
      <c r="A10" s="210" t="s">
        <v>10</v>
      </c>
      <c r="B10" s="211"/>
      <c r="C10" s="211"/>
      <c r="D10" s="212"/>
      <c r="E10" s="257" t="s">
        <v>11</v>
      </c>
      <c r="F10" s="259" t="s">
        <v>12</v>
      </c>
      <c r="G10" s="219"/>
      <c r="H10" s="219"/>
      <c r="I10" s="219"/>
      <c r="J10" s="219"/>
      <c r="K10" s="219"/>
      <c r="L10" s="219"/>
      <c r="M10" s="219"/>
      <c r="N10" s="219"/>
      <c r="O10" s="220"/>
      <c r="P10" s="6"/>
      <c r="Q10" s="252" t="s">
        <v>13</v>
      </c>
      <c r="R10" s="252"/>
      <c r="S10" s="252"/>
      <c r="T10" s="7"/>
      <c r="U10" s="261" t="str">
        <f>PHONETIC(U11)</f>
        <v/>
      </c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J10" s="5"/>
      <c r="AK10" s="5"/>
    </row>
    <row r="11" spans="1:49" ht="15" customHeight="1" thickBot="1">
      <c r="A11" s="213"/>
      <c r="B11" s="214"/>
      <c r="C11" s="214"/>
      <c r="D11" s="215"/>
      <c r="E11" s="258"/>
      <c r="F11" s="260"/>
      <c r="G11" s="221"/>
      <c r="H11" s="221"/>
      <c r="I11" s="221"/>
      <c r="J11" s="221"/>
      <c r="K11" s="221"/>
      <c r="L11" s="221"/>
      <c r="M11" s="221"/>
      <c r="N11" s="221"/>
      <c r="O11" s="222"/>
      <c r="P11" s="6"/>
      <c r="Q11" s="177" t="s">
        <v>14</v>
      </c>
      <c r="R11" s="177"/>
      <c r="S11" s="177"/>
      <c r="T11" s="7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84" t="s">
        <v>15</v>
      </c>
      <c r="AI11" s="10"/>
      <c r="AJ11" s="5"/>
      <c r="AK11" s="5"/>
    </row>
    <row r="12" spans="1:49" ht="15" customHeight="1" thickBot="1">
      <c r="A12" s="216"/>
      <c r="B12" s="217"/>
      <c r="C12" s="217"/>
      <c r="D12" s="218"/>
      <c r="E12" s="41" t="s">
        <v>16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77"/>
      <c r="R12" s="177"/>
      <c r="S12" s="177"/>
      <c r="T12" s="7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84"/>
      <c r="AI12" s="10"/>
      <c r="AJ12" s="5"/>
      <c r="AK12" s="5"/>
    </row>
    <row r="13" spans="1:49" ht="15" customHeight="1">
      <c r="A13" s="248" t="s">
        <v>18</v>
      </c>
      <c r="B13" s="249"/>
      <c r="C13" s="249"/>
      <c r="D13" s="250"/>
      <c r="E13" s="271"/>
      <c r="F13" s="272"/>
      <c r="G13" s="272"/>
      <c r="H13" s="272"/>
      <c r="I13" s="272"/>
      <c r="J13" s="273"/>
      <c r="K13" s="280" t="s">
        <v>19</v>
      </c>
      <c r="L13" s="280"/>
      <c r="M13" s="280"/>
      <c r="N13" s="280"/>
      <c r="O13" s="281"/>
      <c r="P13" s="19"/>
      <c r="Q13" s="177"/>
      <c r="R13" s="177"/>
      <c r="S13" s="177"/>
      <c r="T13" s="7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84"/>
      <c r="AI13" s="10"/>
      <c r="AJ13" s="5"/>
      <c r="AK13" s="5"/>
    </row>
    <row r="14" spans="1:49" ht="15" customHeight="1">
      <c r="A14" s="251"/>
      <c r="B14" s="252"/>
      <c r="C14" s="252"/>
      <c r="D14" s="253"/>
      <c r="E14" s="274"/>
      <c r="F14" s="275"/>
      <c r="G14" s="275"/>
      <c r="H14" s="275"/>
      <c r="I14" s="275"/>
      <c r="J14" s="276"/>
      <c r="K14" s="223" t="s">
        <v>20</v>
      </c>
      <c r="L14" s="223"/>
      <c r="M14" s="223"/>
      <c r="N14" s="223"/>
      <c r="O14" s="224"/>
      <c r="P14" s="11"/>
      <c r="Q14" s="177" t="s">
        <v>21</v>
      </c>
      <c r="R14" s="177"/>
      <c r="S14" s="177"/>
      <c r="T14" s="7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J14" s="5"/>
      <c r="AK14" s="5"/>
    </row>
    <row r="15" spans="1:49" ht="15" customHeight="1">
      <c r="A15" s="254"/>
      <c r="B15" s="255"/>
      <c r="C15" s="255"/>
      <c r="D15" s="256"/>
      <c r="E15" s="277"/>
      <c r="F15" s="278"/>
      <c r="G15" s="278"/>
      <c r="H15" s="278"/>
      <c r="I15" s="278"/>
      <c r="J15" s="279"/>
      <c r="K15" s="182" t="s">
        <v>22</v>
      </c>
      <c r="L15" s="182"/>
      <c r="M15" s="182"/>
      <c r="N15" s="182"/>
      <c r="O15" s="183"/>
      <c r="P15" s="11"/>
      <c r="Q15" s="39"/>
      <c r="R15" s="39"/>
      <c r="S15" s="39"/>
      <c r="T15" s="7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J15" s="5"/>
      <c r="AK15" s="5"/>
    </row>
    <row r="16" spans="1:49" ht="15" customHeight="1">
      <c r="A16" s="225" t="s">
        <v>23</v>
      </c>
      <c r="B16" s="226"/>
      <c r="C16" s="226"/>
      <c r="D16" s="227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17</v>
      </c>
      <c r="P16" s="22"/>
      <c r="R16" s="14"/>
      <c r="S16" s="14"/>
      <c r="T16" s="14"/>
      <c r="AU16" s="14"/>
    </row>
    <row r="17" spans="1:70" ht="15" customHeight="1">
      <c r="A17" s="228"/>
      <c r="B17" s="229"/>
      <c r="C17" s="229"/>
      <c r="D17" s="230"/>
      <c r="E17" s="186">
        <f>AP28</f>
        <v>0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8"/>
      <c r="P17" s="22"/>
      <c r="Q17" s="181" t="s">
        <v>24</v>
      </c>
      <c r="R17" s="181"/>
      <c r="S17" s="181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</row>
    <row r="18" spans="1:70" ht="15" customHeight="1" thickBot="1">
      <c r="A18" s="231"/>
      <c r="B18" s="232"/>
      <c r="C18" s="232"/>
      <c r="D18" s="233"/>
      <c r="E18" s="189"/>
      <c r="F18" s="190"/>
      <c r="G18" s="190"/>
      <c r="H18" s="190"/>
      <c r="I18" s="190"/>
      <c r="J18" s="190"/>
      <c r="K18" s="190"/>
      <c r="L18" s="190"/>
      <c r="M18" s="190"/>
      <c r="N18" s="190"/>
      <c r="O18" s="191"/>
      <c r="P18" s="22"/>
      <c r="Q18" s="269" t="s">
        <v>25</v>
      </c>
      <c r="R18" s="269"/>
      <c r="S18" s="269"/>
      <c r="T18" s="23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205" t="s">
        <v>26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5"/>
      <c r="P20" s="202" t="s">
        <v>27</v>
      </c>
      <c r="Q20" s="202"/>
      <c r="R20" s="202"/>
      <c r="S20" s="202"/>
      <c r="T20" s="202" t="s">
        <v>28</v>
      </c>
      <c r="U20" s="202"/>
      <c r="V20" s="202"/>
      <c r="W20" s="202" t="s">
        <v>29</v>
      </c>
      <c r="X20" s="202"/>
      <c r="Y20" s="202"/>
      <c r="Z20" s="202"/>
      <c r="AA20" s="140" t="s">
        <v>30</v>
      </c>
      <c r="AB20" s="141"/>
      <c r="AC20" s="141"/>
      <c r="AD20" s="141"/>
      <c r="AE20" s="141"/>
      <c r="AF20" s="141"/>
      <c r="AG20" s="142"/>
      <c r="AH20" s="194" t="s">
        <v>31</v>
      </c>
      <c r="AI20" s="194"/>
      <c r="AJ20" s="194"/>
      <c r="AK20" s="195"/>
      <c r="AL20" s="136" t="s">
        <v>32</v>
      </c>
      <c r="AM20" s="136"/>
      <c r="AN20" s="136"/>
      <c r="AO20" s="136"/>
      <c r="AP20" s="136" t="s">
        <v>23</v>
      </c>
      <c r="AQ20" s="136"/>
      <c r="AR20" s="136"/>
      <c r="AS20" s="136"/>
      <c r="AT20" s="137"/>
    </row>
    <row r="21" spans="1:70" s="15" customFormat="1" ht="19.5" customHeight="1">
      <c r="A21" s="206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7"/>
      <c r="P21" s="204"/>
      <c r="Q21" s="204"/>
      <c r="R21" s="204"/>
      <c r="S21" s="204"/>
      <c r="T21" s="203"/>
      <c r="U21" s="203"/>
      <c r="V21" s="203"/>
      <c r="W21" s="204"/>
      <c r="X21" s="204"/>
      <c r="Y21" s="204"/>
      <c r="Z21" s="204"/>
      <c r="AA21" s="143"/>
      <c r="AB21" s="144"/>
      <c r="AC21" s="144"/>
      <c r="AD21" s="144"/>
      <c r="AE21" s="144"/>
      <c r="AF21" s="144"/>
      <c r="AG21" s="145"/>
      <c r="AH21" s="196"/>
      <c r="AI21" s="196"/>
      <c r="AJ21" s="196"/>
      <c r="AK21" s="197"/>
      <c r="AL21" s="138"/>
      <c r="AM21" s="138"/>
      <c r="AN21" s="138"/>
      <c r="AO21" s="138"/>
      <c r="AP21" s="138"/>
      <c r="AQ21" s="138"/>
      <c r="AR21" s="138"/>
      <c r="AS21" s="138"/>
      <c r="AT21" s="139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282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4"/>
      <c r="P22" s="154"/>
      <c r="Q22" s="154"/>
      <c r="R22" s="154"/>
      <c r="S22" s="154"/>
      <c r="T22" s="102"/>
      <c r="U22" s="103"/>
      <c r="V22" s="104"/>
      <c r="W22" s="154"/>
      <c r="X22" s="154"/>
      <c r="Y22" s="154"/>
      <c r="Z22" s="154"/>
      <c r="AA22" s="108"/>
      <c r="AB22" s="109"/>
      <c r="AC22" s="109"/>
      <c r="AD22" s="109"/>
      <c r="AE22" s="109"/>
      <c r="AF22" s="109"/>
      <c r="AG22" s="110"/>
      <c r="AH22" s="114" t="s">
        <v>33</v>
      </c>
      <c r="AI22" s="114"/>
      <c r="AJ22" s="114"/>
      <c r="AK22" s="115"/>
      <c r="AL22" s="108">
        <f>ROUND(AA22*10%,0)</f>
        <v>0</v>
      </c>
      <c r="AM22" s="109"/>
      <c r="AN22" s="109"/>
      <c r="AO22" s="109"/>
      <c r="AP22" s="97">
        <f>SUM(AA22:AO23)</f>
        <v>0</v>
      </c>
      <c r="AQ22" s="98"/>
      <c r="AR22" s="98"/>
      <c r="AS22" s="98"/>
      <c r="AT22" s="99"/>
    </row>
    <row r="23" spans="1:70" ht="19.5" customHeight="1">
      <c r="A23" s="285"/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7"/>
      <c r="P23" s="154"/>
      <c r="Q23" s="154"/>
      <c r="R23" s="154"/>
      <c r="S23" s="154"/>
      <c r="T23" s="105"/>
      <c r="U23" s="106"/>
      <c r="V23" s="107"/>
      <c r="W23" s="154"/>
      <c r="X23" s="154"/>
      <c r="Y23" s="154"/>
      <c r="Z23" s="154"/>
      <c r="AA23" s="111"/>
      <c r="AB23" s="112"/>
      <c r="AC23" s="112"/>
      <c r="AD23" s="112"/>
      <c r="AE23" s="112"/>
      <c r="AF23" s="112"/>
      <c r="AG23" s="113"/>
      <c r="AH23" s="116"/>
      <c r="AI23" s="116"/>
      <c r="AJ23" s="116"/>
      <c r="AK23" s="117"/>
      <c r="AL23" s="111"/>
      <c r="AM23" s="112"/>
      <c r="AN23" s="112"/>
      <c r="AO23" s="112"/>
      <c r="AP23" s="100"/>
      <c r="AQ23" s="100"/>
      <c r="AR23" s="100"/>
      <c r="AS23" s="100"/>
      <c r="AT23" s="101"/>
    </row>
    <row r="24" spans="1:70" ht="19.5" customHeight="1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4"/>
      <c r="P24" s="154"/>
      <c r="Q24" s="154"/>
      <c r="R24" s="154"/>
      <c r="S24" s="154"/>
      <c r="T24" s="102"/>
      <c r="U24" s="103"/>
      <c r="V24" s="104"/>
      <c r="W24" s="154"/>
      <c r="X24" s="154"/>
      <c r="Y24" s="154"/>
      <c r="Z24" s="154"/>
      <c r="AA24" s="108"/>
      <c r="AB24" s="109"/>
      <c r="AC24" s="109"/>
      <c r="AD24" s="109"/>
      <c r="AE24" s="109"/>
      <c r="AF24" s="109"/>
      <c r="AG24" s="110"/>
      <c r="AH24" s="114" t="s">
        <v>34</v>
      </c>
      <c r="AI24" s="114"/>
      <c r="AJ24" s="114"/>
      <c r="AK24" s="115"/>
      <c r="AL24" s="108">
        <f>ROUND(AA24*8%,0)</f>
        <v>0</v>
      </c>
      <c r="AM24" s="109"/>
      <c r="AN24" s="109"/>
      <c r="AO24" s="109"/>
      <c r="AP24" s="97">
        <f>SUM(AA24:AO25)</f>
        <v>0</v>
      </c>
      <c r="AQ24" s="98"/>
      <c r="AR24" s="98"/>
      <c r="AS24" s="98"/>
      <c r="AT24" s="99"/>
    </row>
    <row r="25" spans="1:70" ht="19.5" customHeight="1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7"/>
      <c r="P25" s="154"/>
      <c r="Q25" s="154"/>
      <c r="R25" s="154"/>
      <c r="S25" s="154"/>
      <c r="T25" s="105"/>
      <c r="U25" s="106"/>
      <c r="V25" s="107"/>
      <c r="W25" s="154"/>
      <c r="X25" s="154"/>
      <c r="Y25" s="154"/>
      <c r="Z25" s="154"/>
      <c r="AA25" s="111"/>
      <c r="AB25" s="112"/>
      <c r="AC25" s="112"/>
      <c r="AD25" s="112"/>
      <c r="AE25" s="112"/>
      <c r="AF25" s="112"/>
      <c r="AG25" s="113"/>
      <c r="AH25" s="116"/>
      <c r="AI25" s="116"/>
      <c r="AJ25" s="116"/>
      <c r="AK25" s="117"/>
      <c r="AL25" s="111"/>
      <c r="AM25" s="112"/>
      <c r="AN25" s="112"/>
      <c r="AO25" s="112"/>
      <c r="AP25" s="100"/>
      <c r="AQ25" s="100"/>
      <c r="AR25" s="100"/>
      <c r="AS25" s="100"/>
      <c r="AT25" s="101"/>
    </row>
    <row r="26" spans="1:70" ht="19.5" customHeight="1">
      <c r="A26" s="282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4"/>
      <c r="P26" s="154"/>
      <c r="Q26" s="154"/>
      <c r="R26" s="154"/>
      <c r="S26" s="154"/>
      <c r="T26" s="102"/>
      <c r="U26" s="103"/>
      <c r="V26" s="104"/>
      <c r="W26" s="154"/>
      <c r="X26" s="154"/>
      <c r="Y26" s="154"/>
      <c r="Z26" s="154"/>
      <c r="AA26" s="108"/>
      <c r="AB26" s="109"/>
      <c r="AC26" s="109"/>
      <c r="AD26" s="109"/>
      <c r="AE26" s="109"/>
      <c r="AF26" s="109"/>
      <c r="AG26" s="110"/>
      <c r="AH26" s="114" t="s">
        <v>35</v>
      </c>
      <c r="AI26" s="114"/>
      <c r="AJ26" s="114"/>
      <c r="AK26" s="115"/>
      <c r="AL26" s="118"/>
      <c r="AM26" s="119"/>
      <c r="AN26" s="119"/>
      <c r="AO26" s="120"/>
      <c r="AP26" s="97">
        <f>SUM(AA26:AO27)</f>
        <v>0</v>
      </c>
      <c r="AQ26" s="98"/>
      <c r="AR26" s="98"/>
      <c r="AS26" s="98"/>
      <c r="AT26" s="99"/>
    </row>
    <row r="27" spans="1:70" ht="19.5" customHeight="1">
      <c r="A27" s="285"/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7"/>
      <c r="P27" s="154"/>
      <c r="Q27" s="154"/>
      <c r="R27" s="154"/>
      <c r="S27" s="154"/>
      <c r="T27" s="105"/>
      <c r="U27" s="106"/>
      <c r="V27" s="107"/>
      <c r="W27" s="154"/>
      <c r="X27" s="154"/>
      <c r="Y27" s="154"/>
      <c r="Z27" s="154"/>
      <c r="AA27" s="111"/>
      <c r="AB27" s="112"/>
      <c r="AC27" s="112"/>
      <c r="AD27" s="112"/>
      <c r="AE27" s="112"/>
      <c r="AF27" s="112"/>
      <c r="AG27" s="113"/>
      <c r="AH27" s="116"/>
      <c r="AI27" s="116"/>
      <c r="AJ27" s="116"/>
      <c r="AK27" s="117"/>
      <c r="AL27" s="121"/>
      <c r="AM27" s="122"/>
      <c r="AN27" s="122"/>
      <c r="AO27" s="123"/>
      <c r="AP27" s="100"/>
      <c r="AQ27" s="100"/>
      <c r="AR27" s="100"/>
      <c r="AS27" s="100"/>
      <c r="AT27" s="101"/>
    </row>
    <row r="28" spans="1:70" ht="19.5" customHeight="1">
      <c r="A28" s="169" t="s">
        <v>36</v>
      </c>
      <c r="B28" s="170"/>
      <c r="C28" s="173"/>
      <c r="D28" s="170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9"/>
      <c r="P28" s="175"/>
      <c r="Q28" s="175"/>
      <c r="R28" s="175"/>
      <c r="S28" s="175"/>
      <c r="T28" s="130"/>
      <c r="U28" s="131"/>
      <c r="V28" s="132"/>
      <c r="W28" s="126"/>
      <c r="X28" s="126"/>
      <c r="Y28" s="126"/>
      <c r="Z28" s="126"/>
      <c r="AA28" s="93">
        <f>SUM(AA22:AG27)</f>
        <v>0</v>
      </c>
      <c r="AB28" s="94"/>
      <c r="AC28" s="94"/>
      <c r="AD28" s="94"/>
      <c r="AE28" s="94"/>
      <c r="AF28" s="94"/>
      <c r="AG28" s="128"/>
      <c r="AH28" s="28"/>
      <c r="AI28" s="28"/>
      <c r="AJ28" s="28"/>
      <c r="AK28" s="28"/>
      <c r="AL28" s="93">
        <f>SUM(AL22:AO27)</f>
        <v>0</v>
      </c>
      <c r="AM28" s="94"/>
      <c r="AN28" s="94"/>
      <c r="AO28" s="94"/>
      <c r="AP28" s="93">
        <f>SUM(AP22:AT27)</f>
        <v>0</v>
      </c>
      <c r="AQ28" s="94"/>
      <c r="AR28" s="94"/>
      <c r="AS28" s="94"/>
      <c r="AT28" s="124"/>
    </row>
    <row r="29" spans="1:70" ht="19.5" customHeight="1" thickBot="1">
      <c r="A29" s="171"/>
      <c r="B29" s="172"/>
      <c r="C29" s="174"/>
      <c r="D29" s="172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1"/>
      <c r="P29" s="176"/>
      <c r="Q29" s="176"/>
      <c r="R29" s="176"/>
      <c r="S29" s="176"/>
      <c r="T29" s="133"/>
      <c r="U29" s="134"/>
      <c r="V29" s="135"/>
      <c r="W29" s="127"/>
      <c r="X29" s="127"/>
      <c r="Y29" s="127"/>
      <c r="Z29" s="127"/>
      <c r="AA29" s="95"/>
      <c r="AB29" s="96"/>
      <c r="AC29" s="96"/>
      <c r="AD29" s="96"/>
      <c r="AE29" s="96"/>
      <c r="AF29" s="96"/>
      <c r="AG29" s="129"/>
      <c r="AH29" s="29"/>
      <c r="AI29" s="29"/>
      <c r="AJ29" s="29"/>
      <c r="AK29" s="29"/>
      <c r="AL29" s="95"/>
      <c r="AM29" s="96"/>
      <c r="AN29" s="96"/>
      <c r="AO29" s="96"/>
      <c r="AP29" s="95"/>
      <c r="AQ29" s="96"/>
      <c r="AR29" s="96"/>
      <c r="AS29" s="96"/>
      <c r="AT29" s="125"/>
    </row>
    <row r="30" spans="1:70" ht="19.5" customHeight="1">
      <c r="AG30" s="26" t="s">
        <v>37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91" t="s">
        <v>104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92" t="s">
        <v>38</v>
      </c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93" t="s">
        <v>13</v>
      </c>
      <c r="B37" s="193"/>
      <c r="C37" s="193"/>
      <c r="D37" s="193"/>
      <c r="E37" s="238" t="str">
        <f>PHONETIC(E38)</f>
        <v/>
      </c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93" t="s">
        <v>39</v>
      </c>
      <c r="B38" s="193"/>
      <c r="C38" s="193"/>
      <c r="D38" s="193"/>
      <c r="E38" s="242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4"/>
    </row>
    <row r="39" spans="1:46" ht="15" customHeight="1">
      <c r="A39" s="193"/>
      <c r="B39" s="193"/>
      <c r="C39" s="193"/>
      <c r="D39" s="193"/>
      <c r="E39" s="245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7"/>
    </row>
    <row r="40" spans="1:46" ht="15" customHeight="1">
      <c r="A40" s="234" t="s">
        <v>40</v>
      </c>
      <c r="B40" s="235"/>
      <c r="C40" s="235"/>
      <c r="D40" s="163"/>
      <c r="E40" s="155"/>
      <c r="F40" s="156"/>
      <c r="G40" s="156"/>
      <c r="H40" s="157"/>
      <c r="I40" s="162" t="s">
        <v>41</v>
      </c>
      <c r="J40" s="207"/>
      <c r="K40" s="167"/>
      <c r="L40" s="156"/>
      <c r="M40" s="156"/>
      <c r="N40" s="157"/>
      <c r="O40" s="162" t="s">
        <v>42</v>
      </c>
      <c r="P40" s="163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36"/>
      <c r="B41" s="237"/>
      <c r="C41" s="237"/>
      <c r="D41" s="165"/>
      <c r="E41" s="158"/>
      <c r="F41" s="159"/>
      <c r="G41" s="159"/>
      <c r="H41" s="160"/>
      <c r="I41" s="164"/>
      <c r="J41" s="208"/>
      <c r="K41" s="168"/>
      <c r="L41" s="159"/>
      <c r="M41" s="159"/>
      <c r="N41" s="160"/>
      <c r="O41" s="164"/>
      <c r="P41" s="165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146" t="s">
        <v>43</v>
      </c>
      <c r="C42" s="146"/>
      <c r="D42" s="147"/>
      <c r="E42" s="239" t="s">
        <v>44</v>
      </c>
      <c r="F42" s="240"/>
      <c r="G42" s="240"/>
      <c r="H42" s="240"/>
      <c r="I42" s="241"/>
      <c r="J42" s="209"/>
      <c r="K42" s="161"/>
      <c r="L42" s="161"/>
      <c r="M42" s="161"/>
      <c r="N42" s="161"/>
      <c r="O42" s="161"/>
      <c r="P42" s="166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46" t="s">
        <v>45</v>
      </c>
      <c r="C43" s="146"/>
      <c r="D43" s="147"/>
      <c r="E43" s="239"/>
      <c r="F43" s="240"/>
      <c r="G43" s="240"/>
      <c r="H43" s="240"/>
      <c r="I43" s="241"/>
      <c r="J43" s="209"/>
      <c r="K43" s="161"/>
      <c r="L43" s="161"/>
      <c r="M43" s="161"/>
      <c r="N43" s="161"/>
      <c r="O43" s="161"/>
      <c r="P43" s="166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IOxNuB+h+XHYZOK/nHFUSSrPmQn0CyDlv2kKDSM3w0/R7O4Nw8GcSaz3uFGrrAqa7U/qf2KM6dE1MQs+p94ryw==" saltValue="tegeRGmdauu8py6zb2qx/g==" spinCount="100000" sheet="1" selectLockedCells="1"/>
  <mergeCells count="94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  <mergeCell ref="U10:AG10"/>
    <mergeCell ref="Q11:S13"/>
    <mergeCell ref="U11:AG13"/>
    <mergeCell ref="AH11:AH13"/>
    <mergeCell ref="K14:O14"/>
    <mergeCell ref="U14:AG14"/>
    <mergeCell ref="A10:D12"/>
    <mergeCell ref="A16:D18"/>
    <mergeCell ref="E17:O18"/>
    <mergeCell ref="Q17:S17"/>
    <mergeCell ref="E10:E11"/>
    <mergeCell ref="F10:F11"/>
    <mergeCell ref="G10:O11"/>
    <mergeCell ref="Q10:S10"/>
    <mergeCell ref="Q14:S14"/>
    <mergeCell ref="U17:AT18"/>
    <mergeCell ref="Q18:S18"/>
    <mergeCell ref="A13:D15"/>
    <mergeCell ref="E13:J13"/>
    <mergeCell ref="K13:O13"/>
    <mergeCell ref="E14:J15"/>
    <mergeCell ref="K15:O15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AH20:AK21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L26:AO27"/>
    <mergeCell ref="AP26:AT27"/>
    <mergeCell ref="A24:O25"/>
    <mergeCell ref="P24:S25"/>
    <mergeCell ref="T24:V25"/>
    <mergeCell ref="W24:Z25"/>
    <mergeCell ref="AA24:AG25"/>
    <mergeCell ref="AH24:AK25"/>
    <mergeCell ref="AA28:AG29"/>
    <mergeCell ref="AL28:AO29"/>
    <mergeCell ref="AP28:AT29"/>
    <mergeCell ref="A36:P36"/>
    <mergeCell ref="A37:D37"/>
    <mergeCell ref="E37:P37"/>
    <mergeCell ref="A28:B29"/>
    <mergeCell ref="C28:D29"/>
    <mergeCell ref="E28:O29"/>
    <mergeCell ref="P28:S29"/>
    <mergeCell ref="T28:V29"/>
    <mergeCell ref="W28:Z29"/>
    <mergeCell ref="A38:D39"/>
    <mergeCell ref="E38:P39"/>
    <mergeCell ref="A40:D41"/>
    <mergeCell ref="E40:H41"/>
    <mergeCell ref="I40:J41"/>
    <mergeCell ref="K40:N41"/>
    <mergeCell ref="O40:P41"/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31D30CE1-85C6-43F3-8D6D-3F4E8054377D}">
      <formula1>13</formula1>
    </dataValidation>
    <dataValidation type="whole" imeMode="off" allowBlank="1" showInputMessage="1" showErrorMessage="1" errorTitle="数値エラー" error="西暦で入力してください。" sqref="AL5:AM5" xr:uid="{E3356DAE-79E0-4635-954B-09D8C6A4A281}">
      <formula1>1000</formula1>
      <formula2>9999</formula2>
    </dataValidation>
    <dataValidation type="list" allowBlank="1" showInputMessage="1" showErrorMessage="1" sqref="A42:A43" xr:uid="{FB72BF6A-F86D-41FF-A46C-768EAAF4BEEF}">
      <formula1>"○"</formula1>
    </dataValidation>
    <dataValidation imeMode="off" allowBlank="1" showInputMessage="1" showErrorMessage="1" sqref="AR5:AS5 E13 AO5:AP5 P12:P13" xr:uid="{92659C4A-4276-4DC0-9C4B-3EA714D1A91C}"/>
    <dataValidation imeMode="hiragana" allowBlank="1" showInputMessage="1" showErrorMessage="1" sqref="P28 W28 P22 W22 P24 A7:N7 P26 W24 T18 W26 U17" xr:uid="{4DBE008A-48F3-42FF-A4B1-A711341A54A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ACE75-CED5-45B0-97B5-64054161D831}">
  <dimension ref="A2:AC62"/>
  <sheetViews>
    <sheetView topLeftCell="A4" zoomScale="85" zoomScaleNormal="85" workbookViewId="0">
      <selection activeCell="AA11" sqref="AA11"/>
    </sheetView>
  </sheetViews>
  <sheetFormatPr defaultColWidth="3.54296875" defaultRowHeight="18" customHeight="1"/>
  <cols>
    <col min="1" max="1" width="3.54296875" style="31" customWidth="1"/>
    <col min="2" max="2" width="3.54296875" style="32" customWidth="1"/>
    <col min="3" max="3" width="14.81640625" style="33" bestFit="1" customWidth="1"/>
    <col min="4" max="4" width="15.81640625" style="33" customWidth="1"/>
    <col min="5" max="16384" width="3.54296875" style="31"/>
  </cols>
  <sheetData>
    <row r="2" spans="1:29" ht="18" customHeight="1">
      <c r="V2" s="34"/>
      <c r="W2" s="34"/>
      <c r="X2" s="34"/>
      <c r="Y2" s="288">
        <f ca="1">TODAY()</f>
        <v>45987</v>
      </c>
      <c r="Z2" s="288"/>
      <c r="AA2" s="288"/>
      <c r="AB2" s="288"/>
      <c r="AC2" s="288"/>
    </row>
    <row r="3" spans="1:29" ht="18" customHeight="1">
      <c r="V3" s="34"/>
      <c r="W3" s="34"/>
      <c r="X3" s="34"/>
      <c r="Y3" s="288" t="s">
        <v>48</v>
      </c>
      <c r="Z3" s="288"/>
      <c r="AA3" s="288"/>
      <c r="AB3" s="288"/>
      <c r="AC3" s="288"/>
    </row>
    <row r="4" spans="1:29" ht="18" customHeight="1">
      <c r="V4" s="35"/>
      <c r="W4" s="35"/>
      <c r="X4" s="35"/>
      <c r="Y4" s="289" t="s">
        <v>49</v>
      </c>
      <c r="Z4" s="289"/>
      <c r="AA4" s="289"/>
      <c r="AB4" s="289"/>
      <c r="AC4" s="289"/>
    </row>
    <row r="5" spans="1:29" ht="18" customHeight="1">
      <c r="V5" s="35"/>
      <c r="W5" s="35"/>
      <c r="X5" s="35"/>
      <c r="Y5" s="289" t="s">
        <v>50</v>
      </c>
      <c r="Z5" s="289"/>
      <c r="AA5" s="289"/>
      <c r="AB5" s="289"/>
      <c r="AC5" s="289"/>
    </row>
    <row r="7" spans="1:29" ht="18" customHeight="1">
      <c r="A7" s="290" t="s">
        <v>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</row>
    <row r="8" spans="1:29" ht="18" customHeight="1">
      <c r="A8" s="290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</row>
    <row r="10" spans="1:29" ht="18" customHeight="1">
      <c r="B10" s="36" t="s">
        <v>52</v>
      </c>
      <c r="C10" s="37" t="s">
        <v>53</v>
      </c>
      <c r="D10" s="37" t="s">
        <v>54</v>
      </c>
      <c r="E10" s="35" t="s">
        <v>106</v>
      </c>
    </row>
    <row r="11" spans="1:29" ht="18" customHeight="1">
      <c r="B11" s="36"/>
      <c r="C11" s="37"/>
      <c r="D11" s="37"/>
      <c r="E11" s="35"/>
    </row>
    <row r="12" spans="1:29" ht="18" customHeight="1">
      <c r="A12" s="35"/>
      <c r="B12" s="36" t="s">
        <v>55</v>
      </c>
      <c r="C12" s="37" t="s">
        <v>56</v>
      </c>
      <c r="D12" s="37" t="s">
        <v>54</v>
      </c>
      <c r="E12" s="35" t="s">
        <v>57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9" ht="18" customHeight="1">
      <c r="A13" s="35"/>
      <c r="B13" s="36"/>
      <c r="C13" s="37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9" ht="18" customHeight="1">
      <c r="A14" s="35"/>
      <c r="B14" s="36" t="s">
        <v>58</v>
      </c>
      <c r="C14" s="37" t="s">
        <v>59</v>
      </c>
      <c r="D14" s="37" t="s">
        <v>54</v>
      </c>
      <c r="E14" s="35" t="s">
        <v>60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9" ht="18" customHeight="1">
      <c r="A15" s="35"/>
      <c r="B15" s="36"/>
      <c r="C15" s="37"/>
      <c r="D15" s="37"/>
      <c r="E15" s="35" t="s">
        <v>61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9" ht="18" customHeight="1">
      <c r="A16" s="35"/>
      <c r="B16" s="36"/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9" ht="18" customHeight="1">
      <c r="A17" s="35"/>
      <c r="B17" s="46" t="s">
        <v>62</v>
      </c>
      <c r="C17" s="47" t="s">
        <v>63</v>
      </c>
      <c r="D17" s="47" t="s">
        <v>54</v>
      </c>
      <c r="E17" s="48" t="s">
        <v>64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5"/>
      <c r="B18" s="46"/>
      <c r="C18" s="47" t="s">
        <v>65</v>
      </c>
      <c r="D18" s="47"/>
      <c r="E18" s="48" t="s">
        <v>66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5"/>
      <c r="B19" s="46"/>
      <c r="C19" s="47"/>
      <c r="D19" s="47"/>
      <c r="E19" s="48" t="s">
        <v>67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5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5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5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5"/>
      <c r="B23" s="36"/>
      <c r="C23" s="37"/>
      <c r="D23" s="37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9" ht="18" customHeight="1">
      <c r="A24" s="35"/>
      <c r="B24" s="36" t="s">
        <v>105</v>
      </c>
      <c r="C24" s="37" t="s">
        <v>69</v>
      </c>
      <c r="D24" s="37" t="s">
        <v>54</v>
      </c>
      <c r="E24" s="35" t="s">
        <v>70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9" ht="18" customHeight="1">
      <c r="A25" s="35"/>
      <c r="B25" s="36"/>
      <c r="C25" s="37"/>
      <c r="D25" s="3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9" ht="18" customHeight="1">
      <c r="A26" s="35"/>
      <c r="B26" s="31"/>
      <c r="C26" s="37"/>
      <c r="D26" s="36" t="s">
        <v>71</v>
      </c>
      <c r="E26" s="35" t="s">
        <v>72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9" ht="18" customHeight="1">
      <c r="A27" s="35"/>
      <c r="B27" s="36"/>
      <c r="C27" s="37"/>
      <c r="D27" s="37"/>
      <c r="E27" s="35" t="s">
        <v>73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9" ht="18" customHeight="1">
      <c r="A28" s="35"/>
      <c r="B28" s="36"/>
      <c r="C28" s="37"/>
      <c r="D28" s="37"/>
      <c r="E28" s="35" t="s">
        <v>74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9" ht="18" customHeight="1">
      <c r="A29" s="35"/>
      <c r="B29" s="36"/>
      <c r="C29" s="37"/>
      <c r="D29" s="36" t="s">
        <v>71</v>
      </c>
      <c r="E29" s="35" t="s">
        <v>75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9" ht="18" customHeight="1">
      <c r="A30" s="35"/>
      <c r="B30" s="36"/>
      <c r="C30" s="37"/>
      <c r="D30" s="37"/>
      <c r="E30" s="35" t="s">
        <v>76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9" ht="18" customHeight="1">
      <c r="A31" s="35"/>
      <c r="B31" s="36"/>
      <c r="C31" s="37"/>
      <c r="D31" s="37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9" ht="18" customHeight="1">
      <c r="A32" s="35"/>
      <c r="B32" s="36" t="s">
        <v>68</v>
      </c>
      <c r="C32" s="37" t="s">
        <v>78</v>
      </c>
      <c r="D32" s="37" t="s">
        <v>54</v>
      </c>
      <c r="E32" s="35" t="s">
        <v>79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8" customHeight="1">
      <c r="A33" s="35"/>
      <c r="B33" s="36"/>
      <c r="C33" s="37"/>
      <c r="D33" s="3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8" customHeight="1">
      <c r="A34" s="35"/>
      <c r="B34" s="36" t="s">
        <v>77</v>
      </c>
      <c r="C34" s="37" t="s">
        <v>81</v>
      </c>
      <c r="D34" s="37" t="s">
        <v>54</v>
      </c>
      <c r="E34" s="35" t="s">
        <v>82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8" customHeight="1">
      <c r="A35" s="35"/>
      <c r="B35" s="36"/>
      <c r="C35" s="37"/>
      <c r="D35" s="37"/>
      <c r="E35" s="35" t="s">
        <v>83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8" customHeight="1">
      <c r="A36" s="35"/>
      <c r="B36" s="36"/>
      <c r="C36" s="37"/>
      <c r="D36" s="37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8" customHeight="1">
      <c r="A37" s="35"/>
      <c r="B37" s="36" t="s">
        <v>80</v>
      </c>
      <c r="C37" s="37" t="s">
        <v>84</v>
      </c>
      <c r="D37" s="38"/>
      <c r="E37" s="35" t="s">
        <v>85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8" customHeight="1">
      <c r="A38" s="35"/>
      <c r="B38" s="36"/>
      <c r="C38" s="37"/>
      <c r="D38" s="3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8" customHeight="1">
      <c r="A39" s="35"/>
      <c r="B39" s="36" t="s">
        <v>86</v>
      </c>
      <c r="C39" s="37"/>
      <c r="D39" s="37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8" customHeight="1">
      <c r="A40" s="35"/>
      <c r="B40" s="36"/>
      <c r="C40" s="37"/>
      <c r="D40" s="3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8" customHeight="1">
      <c r="A41" s="35"/>
      <c r="B41" s="36"/>
      <c r="C41" s="37"/>
      <c r="D41" s="37"/>
      <c r="E41" s="35"/>
      <c r="F41" s="35"/>
      <c r="G41" s="35"/>
      <c r="H41" s="35"/>
      <c r="I41" s="35"/>
      <c r="J41" s="35"/>
      <c r="K41" s="35"/>
      <c r="L41" s="35"/>
      <c r="M41" s="35"/>
      <c r="N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8" customHeight="1">
      <c r="A42" s="35"/>
      <c r="B42" s="36"/>
      <c r="C42" s="37"/>
      <c r="D42" s="3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8" customHeight="1">
      <c r="A43" s="35"/>
      <c r="B43" s="36"/>
      <c r="C43" s="37"/>
      <c r="D43" s="37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8" customHeight="1">
      <c r="A44" s="35"/>
      <c r="B44" s="36"/>
      <c r="C44" s="37"/>
      <c r="D44" s="37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8" customHeight="1">
      <c r="A45" s="35"/>
      <c r="B45" s="36"/>
      <c r="C45" s="37"/>
      <c r="D45" s="3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8" customHeight="1">
      <c r="A46" s="35"/>
      <c r="B46" s="36"/>
      <c r="C46" s="37"/>
      <c r="D46" s="37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8" customHeight="1">
      <c r="A47" s="35"/>
      <c r="B47" s="36"/>
      <c r="C47" s="37"/>
      <c r="D47" s="37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8" customHeight="1">
      <c r="A48" s="35"/>
      <c r="B48" s="36"/>
      <c r="C48" s="37"/>
      <c r="D48" s="37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8" customHeight="1">
      <c r="A49" s="35"/>
      <c r="B49" s="36"/>
      <c r="C49" s="37"/>
      <c r="D49" s="37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8" customHeight="1">
      <c r="A50" s="35"/>
      <c r="B50" s="36"/>
      <c r="C50" s="37"/>
      <c r="D50" s="37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8" customHeight="1">
      <c r="A51" s="35"/>
      <c r="B51" s="36"/>
      <c r="C51" s="37"/>
      <c r="D51" s="37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8" customHeight="1">
      <c r="A52" s="35"/>
      <c r="B52" s="36"/>
      <c r="C52" s="37"/>
      <c r="D52" s="37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8" customHeight="1">
      <c r="A53" s="35"/>
      <c r="B53" s="36"/>
      <c r="C53" s="37"/>
      <c r="D53" s="37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8" customHeight="1">
      <c r="A54" s="35"/>
      <c r="B54" s="36"/>
      <c r="C54" s="37"/>
      <c r="D54" s="37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8" customHeight="1">
      <c r="A55" s="35"/>
      <c r="B55" s="36"/>
      <c r="C55" s="37"/>
      <c r="D55" s="37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8" customHeight="1">
      <c r="A56" s="35"/>
      <c r="B56" s="36"/>
      <c r="C56" s="37"/>
      <c r="D56" s="37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8" customHeight="1">
      <c r="A57" s="35"/>
      <c r="B57" s="36"/>
      <c r="C57" s="37"/>
      <c r="D57" s="37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8" customHeight="1">
      <c r="A58" s="35"/>
      <c r="B58" s="36"/>
      <c r="C58" s="37"/>
      <c r="D58" s="37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8" customHeight="1">
      <c r="A59" s="35"/>
      <c r="B59" s="36"/>
      <c r="C59" s="37"/>
      <c r="D59" s="37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8" customHeight="1">
      <c r="A60" s="35"/>
      <c r="B60" s="36"/>
      <c r="C60" s="37"/>
      <c r="D60" s="37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8" customHeight="1">
      <c r="A61" s="35"/>
      <c r="B61" s="36"/>
      <c r="C61" s="37"/>
      <c r="D61" s="37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8" customHeight="1">
      <c r="A62" s="35"/>
      <c r="B62" s="36"/>
      <c r="C62" s="37"/>
      <c r="D62" s="37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</sheetData>
  <mergeCells count="5">
    <mergeCell ref="Y2:AC2"/>
    <mergeCell ref="Y4:AC4"/>
    <mergeCell ref="A7:AC8"/>
    <mergeCell ref="Y5:AC5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95002-E19E-4D9E-AEA7-8F8E4671D495}">
  <sheetPr>
    <pageSetUpPr fitToPage="1"/>
  </sheetPr>
  <dimension ref="A1:N255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6" sqref="I16"/>
    </sheetView>
  </sheetViews>
  <sheetFormatPr defaultColWidth="9" defaultRowHeight="13"/>
  <cols>
    <col min="1" max="1" width="1.54296875" style="56" customWidth="1"/>
    <col min="2" max="3" width="4.453125" style="54" customWidth="1"/>
    <col min="4" max="4" width="9.1796875" style="54" customWidth="1"/>
    <col min="5" max="5" width="25.54296875" style="54" customWidth="1"/>
    <col min="6" max="8" width="9.54296875" style="54" customWidth="1"/>
    <col min="9" max="9" width="11.54296875" style="54" customWidth="1"/>
    <col min="10" max="10" width="8.54296875" style="54" customWidth="1"/>
    <col min="11" max="11" width="13.54296875" style="54" customWidth="1"/>
    <col min="12" max="12" width="17.5429687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1" t="s">
        <v>87</v>
      </c>
      <c r="N1" s="291"/>
    </row>
    <row r="2" spans="1:14" ht="39" customHeight="1">
      <c r="A2" s="53"/>
      <c r="B2" s="292" t="s">
        <v>88</v>
      </c>
      <c r="C2" s="293"/>
      <c r="D2" s="293"/>
      <c r="E2" s="294">
        <f>請求書!U17</f>
        <v>0</v>
      </c>
      <c r="F2" s="295"/>
      <c r="G2" s="295"/>
      <c r="H2" s="50"/>
      <c r="I2" s="24" t="str">
        <f>請求書!AO5&amp;"月分"</f>
        <v>月分</v>
      </c>
      <c r="J2" s="27" t="s">
        <v>89</v>
      </c>
      <c r="K2" s="50"/>
      <c r="M2" s="25" t="s">
        <v>90</v>
      </c>
      <c r="N2" s="55">
        <f>請求書!U11</f>
        <v>0</v>
      </c>
    </row>
    <row r="3" spans="1:14" ht="8.15" customHeight="1" thickBot="1"/>
    <row r="4" spans="1:14" ht="23.15" customHeight="1">
      <c r="B4" s="296" t="s">
        <v>91</v>
      </c>
      <c r="C4" s="297"/>
      <c r="D4" s="298" t="s">
        <v>92</v>
      </c>
      <c r="E4" s="299"/>
      <c r="F4" s="302" t="s">
        <v>93</v>
      </c>
      <c r="G4" s="303"/>
      <c r="H4" s="304"/>
      <c r="I4" s="308" t="s">
        <v>94</v>
      </c>
      <c r="J4" s="308" t="s">
        <v>95</v>
      </c>
      <c r="K4" s="308" t="s">
        <v>96</v>
      </c>
      <c r="L4" s="308" t="s">
        <v>97</v>
      </c>
      <c r="M4" s="310" t="s">
        <v>98</v>
      </c>
      <c r="N4" s="312" t="s">
        <v>99</v>
      </c>
    </row>
    <row r="5" spans="1:14" ht="23.15" customHeight="1" thickBot="1">
      <c r="B5" s="51" t="s">
        <v>100</v>
      </c>
      <c r="C5" s="52" t="s">
        <v>5</v>
      </c>
      <c r="D5" s="300"/>
      <c r="E5" s="301"/>
      <c r="F5" s="305"/>
      <c r="G5" s="306"/>
      <c r="H5" s="307"/>
      <c r="I5" s="309"/>
      <c r="J5" s="309"/>
      <c r="K5" s="309"/>
      <c r="L5" s="309"/>
      <c r="M5" s="311"/>
      <c r="N5" s="313"/>
    </row>
    <row r="6" spans="1:14" ht="22.5" customHeight="1">
      <c r="B6" s="57"/>
      <c r="C6" s="58"/>
      <c r="D6" s="314"/>
      <c r="E6" s="315"/>
      <c r="F6" s="59"/>
      <c r="G6" s="60"/>
      <c r="H6" s="61"/>
      <c r="I6" s="62"/>
      <c r="J6" s="63"/>
      <c r="K6" s="64"/>
      <c r="L6" s="64">
        <f t="shared" ref="L6:L69" si="0">ROUND(I6*K6,0)</f>
        <v>0</v>
      </c>
      <c r="M6" s="65"/>
      <c r="N6" s="66"/>
    </row>
    <row r="7" spans="1:14" ht="23.15" customHeight="1">
      <c r="B7" s="67"/>
      <c r="C7" s="68"/>
      <c r="D7" s="316"/>
      <c r="E7" s="31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316"/>
      <c r="E8" s="31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316"/>
      <c r="E9" s="31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316"/>
      <c r="E10" s="31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316"/>
      <c r="E11" s="31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316"/>
      <c r="E12" s="31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316"/>
      <c r="E13" s="31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316"/>
      <c r="E14" s="31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316"/>
      <c r="E15" s="31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316"/>
      <c r="E16" s="31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316"/>
      <c r="E17" s="31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316"/>
      <c r="E18" s="31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316"/>
      <c r="E19" s="31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316"/>
      <c r="E20" s="31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316"/>
      <c r="E21" s="31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316"/>
      <c r="E22" s="31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316"/>
      <c r="E23" s="31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316"/>
      <c r="E24" s="31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316"/>
      <c r="E25" s="31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316"/>
      <c r="E26" s="31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316"/>
      <c r="E27" s="31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316"/>
      <c r="E28" s="317"/>
      <c r="F28" s="69"/>
      <c r="G28" s="70"/>
      <c r="H28" s="71"/>
      <c r="I28" s="72"/>
      <c r="J28" s="73"/>
      <c r="K28" s="74"/>
      <c r="L28" s="74">
        <f t="shared" si="0"/>
        <v>0</v>
      </c>
      <c r="M28" s="75"/>
      <c r="N28" s="76"/>
    </row>
    <row r="29" spans="2:14" ht="23.15" customHeight="1">
      <c r="B29" s="67"/>
      <c r="C29" s="68"/>
      <c r="D29" s="316"/>
      <c r="E29" s="317"/>
      <c r="F29" s="69"/>
      <c r="G29" s="70"/>
      <c r="H29" s="71"/>
      <c r="I29" s="72"/>
      <c r="J29" s="73"/>
      <c r="K29" s="74"/>
      <c r="L29" s="77">
        <f t="shared" si="0"/>
        <v>0</v>
      </c>
      <c r="M29" s="75"/>
      <c r="N29" s="76"/>
    </row>
    <row r="30" spans="2:14" ht="23.15" customHeight="1" thickBot="1">
      <c r="B30" s="79"/>
      <c r="C30" s="80"/>
      <c r="D30" s="318"/>
      <c r="E30" s="319"/>
      <c r="F30" s="81"/>
      <c r="G30" s="82"/>
      <c r="H30" s="83"/>
      <c r="I30" s="84"/>
      <c r="J30" s="85"/>
      <c r="K30" s="86"/>
      <c r="L30" s="86">
        <f t="shared" si="0"/>
        <v>0</v>
      </c>
      <c r="M30" s="87"/>
      <c r="N30" s="88"/>
    </row>
    <row r="31" spans="2:14" ht="23.15" customHeight="1">
      <c r="B31" s="57"/>
      <c r="C31" s="89"/>
      <c r="D31" s="320"/>
      <c r="E31" s="321"/>
      <c r="F31" s="59"/>
      <c r="G31" s="60"/>
      <c r="H31" s="61"/>
      <c r="I31" s="62"/>
      <c r="J31" s="63"/>
      <c r="K31" s="64"/>
      <c r="L31" s="64">
        <f t="shared" si="0"/>
        <v>0</v>
      </c>
      <c r="M31" s="65"/>
      <c r="N31" s="66"/>
    </row>
    <row r="32" spans="2:14" ht="23.15" customHeight="1">
      <c r="B32" s="67"/>
      <c r="C32" s="68"/>
      <c r="D32" s="316"/>
      <c r="E32" s="31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316"/>
      <c r="E33" s="31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316"/>
      <c r="E34" s="31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316"/>
      <c r="E35" s="31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316"/>
      <c r="E36" s="31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316"/>
      <c r="E37" s="31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316"/>
      <c r="E38" s="31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316"/>
      <c r="E39" s="31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316"/>
      <c r="E40" s="31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316"/>
      <c r="E41" s="31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316"/>
      <c r="E42" s="31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316"/>
      <c r="E43" s="31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316"/>
      <c r="E44" s="31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316"/>
      <c r="E45" s="31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316"/>
      <c r="E46" s="31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316"/>
      <c r="E47" s="31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316"/>
      <c r="E48" s="31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316"/>
      <c r="E49" s="31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316"/>
      <c r="E50" s="31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316"/>
      <c r="E51" s="31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316"/>
      <c r="E52" s="317"/>
      <c r="F52" s="69"/>
      <c r="G52" s="70"/>
      <c r="H52" s="71"/>
      <c r="I52" s="72"/>
      <c r="J52" s="73"/>
      <c r="K52" s="74"/>
      <c r="L52" s="74">
        <f t="shared" si="0"/>
        <v>0</v>
      </c>
      <c r="M52" s="75"/>
      <c r="N52" s="76"/>
    </row>
    <row r="53" spans="2:14" ht="23.15" customHeight="1">
      <c r="B53" s="67"/>
      <c r="C53" s="68"/>
      <c r="D53" s="316"/>
      <c r="E53" s="317"/>
      <c r="F53" s="69"/>
      <c r="G53" s="70"/>
      <c r="H53" s="71"/>
      <c r="I53" s="72"/>
      <c r="J53" s="73"/>
      <c r="K53" s="74"/>
      <c r="L53" s="77">
        <f t="shared" si="0"/>
        <v>0</v>
      </c>
      <c r="M53" s="75"/>
      <c r="N53" s="76"/>
    </row>
    <row r="54" spans="2:14" ht="23.15" customHeight="1">
      <c r="B54" s="67"/>
      <c r="C54" s="68"/>
      <c r="D54" s="316"/>
      <c r="E54" s="317"/>
      <c r="F54" s="69"/>
      <c r="G54" s="70"/>
      <c r="H54" s="71"/>
      <c r="I54" s="72"/>
      <c r="J54" s="73"/>
      <c r="K54" s="74"/>
      <c r="L54" s="74">
        <f t="shared" si="0"/>
        <v>0</v>
      </c>
      <c r="M54" s="75"/>
      <c r="N54" s="76"/>
    </row>
    <row r="55" spans="2:14" ht="23.15" customHeight="1" thickBot="1">
      <c r="B55" s="79"/>
      <c r="C55" s="80"/>
      <c r="D55" s="318"/>
      <c r="E55" s="319"/>
      <c r="F55" s="81">
        <v>0</v>
      </c>
      <c r="G55" s="82">
        <v>0</v>
      </c>
      <c r="H55" s="83">
        <v>0</v>
      </c>
      <c r="I55" s="84">
        <v>0</v>
      </c>
      <c r="J55" s="85">
        <v>0</v>
      </c>
      <c r="K55" s="86">
        <v>0</v>
      </c>
      <c r="L55" s="86">
        <f t="shared" si="0"/>
        <v>0</v>
      </c>
      <c r="M55" s="87"/>
      <c r="N55" s="88">
        <v>0</v>
      </c>
    </row>
    <row r="56" spans="2:14" ht="23.15" customHeight="1">
      <c r="B56" s="57"/>
      <c r="C56" s="89"/>
      <c r="D56" s="320"/>
      <c r="E56" s="321"/>
      <c r="F56" s="59">
        <v>0</v>
      </c>
      <c r="G56" s="60">
        <v>0</v>
      </c>
      <c r="H56" s="61">
        <v>0</v>
      </c>
      <c r="I56" s="62">
        <v>0</v>
      </c>
      <c r="J56" s="63">
        <v>0</v>
      </c>
      <c r="K56" s="64">
        <v>0</v>
      </c>
      <c r="L56" s="64">
        <f t="shared" si="0"/>
        <v>0</v>
      </c>
      <c r="M56" s="65"/>
      <c r="N56" s="66">
        <v>0</v>
      </c>
    </row>
    <row r="57" spans="2:14" ht="23.15" customHeight="1">
      <c r="B57" s="67"/>
      <c r="C57" s="68"/>
      <c r="D57" s="316"/>
      <c r="E57" s="31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316"/>
      <c r="E58" s="31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316"/>
      <c r="E59" s="31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316"/>
      <c r="E60" s="31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316"/>
      <c r="E61" s="31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316"/>
      <c r="E62" s="31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316"/>
      <c r="E63" s="31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316"/>
      <c r="E64" s="31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316"/>
      <c r="E65" s="31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316"/>
      <c r="E66" s="31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316"/>
      <c r="E67" s="31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316"/>
      <c r="E68" s="31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316"/>
      <c r="E69" s="31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si="0"/>
        <v>0</v>
      </c>
      <c r="M69" s="75"/>
      <c r="N69" s="76">
        <v>0</v>
      </c>
    </row>
    <row r="70" spans="2:14" ht="23.15" customHeight="1">
      <c r="B70" s="67"/>
      <c r="C70" s="68"/>
      <c r="D70" s="316"/>
      <c r="E70" s="31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ref="L70:L133" si="1">ROUND(I70*K70,0)</f>
        <v>0</v>
      </c>
      <c r="M70" s="75"/>
      <c r="N70" s="76">
        <v>0</v>
      </c>
    </row>
    <row r="71" spans="2:14" ht="23.15" customHeight="1">
      <c r="B71" s="67"/>
      <c r="C71" s="68"/>
      <c r="D71" s="316"/>
      <c r="E71" s="31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316"/>
      <c r="E72" s="31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316"/>
      <c r="E73" s="31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316"/>
      <c r="E74" s="31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316"/>
      <c r="E75" s="31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/>
      <c r="C76" s="68"/>
      <c r="D76" s="316"/>
      <c r="E76" s="31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4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316"/>
      <c r="E77" s="31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7">
        <f t="shared" si="1"/>
        <v>0</v>
      </c>
      <c r="M77" s="75"/>
      <c r="N77" s="76">
        <v>0</v>
      </c>
    </row>
    <row r="78" spans="2:14" ht="23.15" customHeight="1">
      <c r="B78" s="67">
        <v>0</v>
      </c>
      <c r="C78" s="68"/>
      <c r="D78" s="316"/>
      <c r="E78" s="31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>
      <c r="B79" s="67"/>
      <c r="C79" s="68"/>
      <c r="D79" s="316"/>
      <c r="E79" s="317"/>
      <c r="F79" s="69">
        <v>0</v>
      </c>
      <c r="G79" s="70">
        <v>0</v>
      </c>
      <c r="H79" s="71">
        <v>0</v>
      </c>
      <c r="I79" s="72">
        <v>0</v>
      </c>
      <c r="J79" s="73">
        <v>0</v>
      </c>
      <c r="K79" s="74">
        <v>0</v>
      </c>
      <c r="L79" s="74">
        <f t="shared" si="1"/>
        <v>0</v>
      </c>
      <c r="M79" s="75"/>
      <c r="N79" s="76">
        <v>0</v>
      </c>
    </row>
    <row r="80" spans="2:14" ht="23.15" customHeight="1" thickBot="1">
      <c r="B80" s="79"/>
      <c r="C80" s="80"/>
      <c r="D80" s="318"/>
      <c r="E80" s="319"/>
      <c r="F80" s="81">
        <v>0</v>
      </c>
      <c r="G80" s="82">
        <v>0</v>
      </c>
      <c r="H80" s="83">
        <v>0</v>
      </c>
      <c r="I80" s="84">
        <v>0</v>
      </c>
      <c r="J80" s="85">
        <v>0</v>
      </c>
      <c r="K80" s="86">
        <v>0</v>
      </c>
      <c r="L80" s="86">
        <f t="shared" si="1"/>
        <v>0</v>
      </c>
      <c r="M80" s="87"/>
      <c r="N80" s="88">
        <v>0</v>
      </c>
    </row>
    <row r="81" spans="2:14" ht="23.15" customHeight="1">
      <c r="B81" s="57"/>
      <c r="C81" s="89"/>
      <c r="D81" s="320"/>
      <c r="E81" s="321"/>
      <c r="F81" s="59">
        <v>0</v>
      </c>
      <c r="G81" s="60">
        <v>0</v>
      </c>
      <c r="H81" s="61">
        <v>0</v>
      </c>
      <c r="I81" s="62">
        <v>0</v>
      </c>
      <c r="J81" s="63">
        <v>0</v>
      </c>
      <c r="K81" s="64">
        <v>0</v>
      </c>
      <c r="L81" s="64">
        <f t="shared" si="1"/>
        <v>0</v>
      </c>
      <c r="M81" s="65"/>
      <c r="N81" s="66">
        <v>0</v>
      </c>
    </row>
    <row r="82" spans="2:14" ht="23.15" customHeight="1">
      <c r="B82" s="67"/>
      <c r="C82" s="68"/>
      <c r="D82" s="316"/>
      <c r="E82" s="31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316"/>
      <c r="E83" s="31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316"/>
      <c r="E84" s="31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316"/>
      <c r="E85" s="31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316"/>
      <c r="E86" s="31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316"/>
      <c r="E87" s="31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316"/>
      <c r="E88" s="31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316"/>
      <c r="E89" s="31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316"/>
      <c r="E90" s="31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316"/>
      <c r="E91" s="31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316"/>
      <c r="E92" s="31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316"/>
      <c r="E93" s="31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316"/>
      <c r="E94" s="31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316"/>
      <c r="E95" s="31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316"/>
      <c r="E96" s="31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316"/>
      <c r="E97" s="31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316"/>
      <c r="E98" s="31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316"/>
      <c r="E99" s="31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316"/>
      <c r="E100" s="31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4">
        <f t="shared" si="1"/>
        <v>0</v>
      </c>
      <c r="M100" s="75"/>
      <c r="N100" s="76">
        <v>0</v>
      </c>
    </row>
    <row r="101" spans="2:14" ht="23.15" customHeight="1">
      <c r="B101" s="67"/>
      <c r="C101" s="68"/>
      <c r="D101" s="316"/>
      <c r="E101" s="31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7">
        <f t="shared" si="1"/>
        <v>0</v>
      </c>
      <c r="M101" s="75"/>
      <c r="N101" s="76">
        <v>0</v>
      </c>
    </row>
    <row r="102" spans="2:14" ht="23.15" customHeight="1">
      <c r="B102" s="67">
        <v>0</v>
      </c>
      <c r="C102" s="68"/>
      <c r="D102" s="316"/>
      <c r="E102" s="31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316"/>
      <c r="E103" s="31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>
      <c r="B104" s="67"/>
      <c r="C104" s="68"/>
      <c r="D104" s="316"/>
      <c r="E104" s="317"/>
      <c r="F104" s="69">
        <v>0</v>
      </c>
      <c r="G104" s="70">
        <v>0</v>
      </c>
      <c r="H104" s="71">
        <v>0</v>
      </c>
      <c r="I104" s="72">
        <v>0</v>
      </c>
      <c r="J104" s="73">
        <v>0</v>
      </c>
      <c r="K104" s="74">
        <v>0</v>
      </c>
      <c r="L104" s="74">
        <f t="shared" si="1"/>
        <v>0</v>
      </c>
      <c r="M104" s="75"/>
      <c r="N104" s="76">
        <v>0</v>
      </c>
    </row>
    <row r="105" spans="2:14" ht="23.15" customHeight="1" thickBot="1">
      <c r="B105" s="79"/>
      <c r="C105" s="80"/>
      <c r="D105" s="318"/>
      <c r="E105" s="319"/>
      <c r="F105" s="81">
        <v>0</v>
      </c>
      <c r="G105" s="82">
        <v>0</v>
      </c>
      <c r="H105" s="83">
        <v>0</v>
      </c>
      <c r="I105" s="84">
        <v>0</v>
      </c>
      <c r="J105" s="85">
        <v>0</v>
      </c>
      <c r="K105" s="86">
        <v>0</v>
      </c>
      <c r="L105" s="86">
        <f t="shared" si="1"/>
        <v>0</v>
      </c>
      <c r="M105" s="87"/>
      <c r="N105" s="88">
        <v>0</v>
      </c>
    </row>
    <row r="106" spans="2:14" ht="23.15" customHeight="1">
      <c r="B106" s="57"/>
      <c r="C106" s="89"/>
      <c r="D106" s="320"/>
      <c r="E106" s="321"/>
      <c r="F106" s="59">
        <v>0</v>
      </c>
      <c r="G106" s="60">
        <v>0</v>
      </c>
      <c r="H106" s="61">
        <v>0</v>
      </c>
      <c r="I106" s="62">
        <v>0</v>
      </c>
      <c r="J106" s="63">
        <v>0</v>
      </c>
      <c r="K106" s="64">
        <v>0</v>
      </c>
      <c r="L106" s="64">
        <f t="shared" si="1"/>
        <v>0</v>
      </c>
      <c r="M106" s="65"/>
      <c r="N106" s="66">
        <v>0</v>
      </c>
    </row>
    <row r="107" spans="2:14" ht="23.15" customHeight="1">
      <c r="B107" s="67"/>
      <c r="C107" s="68"/>
      <c r="D107" s="316"/>
      <c r="E107" s="31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316"/>
      <c r="E108" s="31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316"/>
      <c r="E109" s="31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316"/>
      <c r="E110" s="31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316"/>
      <c r="E111" s="31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316"/>
      <c r="E112" s="31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316"/>
      <c r="E113" s="31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316"/>
      <c r="E114" s="31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316"/>
      <c r="E115" s="31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316"/>
      <c r="E116" s="31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316"/>
      <c r="E117" s="31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316"/>
      <c r="E118" s="31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316"/>
      <c r="E119" s="31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316"/>
      <c r="E120" s="31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316"/>
      <c r="E121" s="31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316"/>
      <c r="E122" s="31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316"/>
      <c r="E123" s="31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/>
      <c r="C124" s="68"/>
      <c r="D124" s="316"/>
      <c r="E124" s="31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4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316"/>
      <c r="E125" s="31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7">
        <f t="shared" si="1"/>
        <v>0</v>
      </c>
      <c r="M125" s="75"/>
      <c r="N125" s="76">
        <v>0</v>
      </c>
    </row>
    <row r="126" spans="2:14" ht="23.15" customHeight="1">
      <c r="B126" s="67">
        <v>0</v>
      </c>
      <c r="C126" s="68"/>
      <c r="D126" s="316"/>
      <c r="E126" s="31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316"/>
      <c r="E127" s="31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316"/>
      <c r="E128" s="31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>
      <c r="B129" s="67"/>
      <c r="C129" s="68"/>
      <c r="D129" s="316"/>
      <c r="E129" s="317"/>
      <c r="F129" s="69">
        <v>0</v>
      </c>
      <c r="G129" s="70">
        <v>0</v>
      </c>
      <c r="H129" s="71">
        <v>0</v>
      </c>
      <c r="I129" s="72">
        <v>0</v>
      </c>
      <c r="J129" s="73">
        <v>0</v>
      </c>
      <c r="K129" s="74">
        <v>0</v>
      </c>
      <c r="L129" s="74">
        <f t="shared" si="1"/>
        <v>0</v>
      </c>
      <c r="M129" s="75"/>
      <c r="N129" s="76">
        <v>0</v>
      </c>
    </row>
    <row r="130" spans="2:14" ht="23.15" customHeight="1" thickBot="1">
      <c r="B130" s="79"/>
      <c r="C130" s="80"/>
      <c r="D130" s="318"/>
      <c r="E130" s="319"/>
      <c r="F130" s="81">
        <v>0</v>
      </c>
      <c r="G130" s="82">
        <v>0</v>
      </c>
      <c r="H130" s="83">
        <v>0</v>
      </c>
      <c r="I130" s="84">
        <v>0</v>
      </c>
      <c r="J130" s="85">
        <v>0</v>
      </c>
      <c r="K130" s="86">
        <v>0</v>
      </c>
      <c r="L130" s="86">
        <f t="shared" si="1"/>
        <v>0</v>
      </c>
      <c r="M130" s="87"/>
      <c r="N130" s="88">
        <v>0</v>
      </c>
    </row>
    <row r="131" spans="2:14" ht="23.15" customHeight="1">
      <c r="B131" s="57"/>
      <c r="C131" s="89"/>
      <c r="D131" s="320"/>
      <c r="E131" s="321"/>
      <c r="F131" s="59">
        <v>0</v>
      </c>
      <c r="G131" s="60">
        <v>0</v>
      </c>
      <c r="H131" s="61">
        <v>0</v>
      </c>
      <c r="I131" s="62">
        <v>0</v>
      </c>
      <c r="J131" s="63">
        <v>0</v>
      </c>
      <c r="K131" s="64">
        <v>0</v>
      </c>
      <c r="L131" s="64">
        <f t="shared" si="1"/>
        <v>0</v>
      </c>
      <c r="M131" s="65"/>
      <c r="N131" s="66">
        <v>0</v>
      </c>
    </row>
    <row r="132" spans="2:14" ht="23.15" customHeight="1">
      <c r="B132" s="67"/>
      <c r="C132" s="68"/>
      <c r="D132" s="316"/>
      <c r="E132" s="31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316"/>
      <c r="E133" s="31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si="1"/>
        <v>0</v>
      </c>
      <c r="M133" s="75"/>
      <c r="N133" s="76">
        <v>0</v>
      </c>
    </row>
    <row r="134" spans="2:14" ht="23.15" customHeight="1">
      <c r="B134" s="67"/>
      <c r="C134" s="68"/>
      <c r="D134" s="316"/>
      <c r="E134" s="31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ref="L134:L197" si="2">ROUND(I134*K134,0)</f>
        <v>0</v>
      </c>
      <c r="M134" s="75"/>
      <c r="N134" s="76">
        <v>0</v>
      </c>
    </row>
    <row r="135" spans="2:14" ht="23.15" customHeight="1">
      <c r="B135" s="67"/>
      <c r="C135" s="68"/>
      <c r="D135" s="316"/>
      <c r="E135" s="31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316"/>
      <c r="E136" s="31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316"/>
      <c r="E137" s="31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316"/>
      <c r="E138" s="31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316"/>
      <c r="E139" s="31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316"/>
      <c r="E140" s="31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316"/>
      <c r="E141" s="31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316"/>
      <c r="E142" s="31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316"/>
      <c r="E143" s="31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316"/>
      <c r="E144" s="31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316"/>
      <c r="E145" s="31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316"/>
      <c r="E146" s="31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316"/>
      <c r="E147" s="31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/>
      <c r="C148" s="68"/>
      <c r="D148" s="316"/>
      <c r="E148" s="31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4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316"/>
      <c r="E149" s="31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7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316"/>
      <c r="E150" s="31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316"/>
      <c r="E151" s="31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316"/>
      <c r="E152" s="31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316"/>
      <c r="E153" s="31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>
      <c r="B154" s="67">
        <v>0</v>
      </c>
      <c r="C154" s="68"/>
      <c r="D154" s="316"/>
      <c r="E154" s="317"/>
      <c r="F154" s="69">
        <v>0</v>
      </c>
      <c r="G154" s="70">
        <v>0</v>
      </c>
      <c r="H154" s="71">
        <v>0</v>
      </c>
      <c r="I154" s="72">
        <v>0</v>
      </c>
      <c r="J154" s="73">
        <v>0</v>
      </c>
      <c r="K154" s="74">
        <v>0</v>
      </c>
      <c r="L154" s="74">
        <f t="shared" si="2"/>
        <v>0</v>
      </c>
      <c r="M154" s="75"/>
      <c r="N154" s="76">
        <v>0</v>
      </c>
    </row>
    <row r="155" spans="2:14" ht="23.15" customHeight="1" thickBot="1">
      <c r="B155" s="79">
        <v>0</v>
      </c>
      <c r="C155" s="80"/>
      <c r="D155" s="318"/>
      <c r="E155" s="319"/>
      <c r="F155" s="81">
        <v>0</v>
      </c>
      <c r="G155" s="82">
        <v>0</v>
      </c>
      <c r="H155" s="83">
        <v>0</v>
      </c>
      <c r="I155" s="84">
        <v>0</v>
      </c>
      <c r="J155" s="85">
        <v>0</v>
      </c>
      <c r="K155" s="86">
        <v>0</v>
      </c>
      <c r="L155" s="86">
        <f t="shared" si="2"/>
        <v>0</v>
      </c>
      <c r="M155" s="87"/>
      <c r="N155" s="88">
        <v>0</v>
      </c>
    </row>
    <row r="156" spans="2:14" ht="23.15" customHeight="1">
      <c r="B156" s="57">
        <v>0</v>
      </c>
      <c r="C156" s="89"/>
      <c r="D156" s="320"/>
      <c r="E156" s="321"/>
      <c r="F156" s="59">
        <v>0</v>
      </c>
      <c r="G156" s="60">
        <v>0</v>
      </c>
      <c r="H156" s="61">
        <v>0</v>
      </c>
      <c r="I156" s="62">
        <v>0</v>
      </c>
      <c r="J156" s="63">
        <v>0</v>
      </c>
      <c r="K156" s="64">
        <v>0</v>
      </c>
      <c r="L156" s="64">
        <f t="shared" si="2"/>
        <v>0</v>
      </c>
      <c r="M156" s="65"/>
      <c r="N156" s="66">
        <v>0</v>
      </c>
    </row>
    <row r="157" spans="2:14" ht="23.15" customHeight="1">
      <c r="B157" s="67">
        <v>0</v>
      </c>
      <c r="C157" s="68"/>
      <c r="D157" s="316"/>
      <c r="E157" s="31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316"/>
      <c r="E158" s="31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316"/>
      <c r="E159" s="31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316"/>
      <c r="E160" s="31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316"/>
      <c r="E161" s="31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316"/>
      <c r="E162" s="31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316"/>
      <c r="E163" s="31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316"/>
      <c r="E164" s="31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316"/>
      <c r="E165" s="31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316"/>
      <c r="E166" s="31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316"/>
      <c r="E167" s="31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316"/>
      <c r="E168" s="31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316"/>
      <c r="E169" s="31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316"/>
      <c r="E170" s="31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316"/>
      <c r="E171" s="31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316"/>
      <c r="E172" s="31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4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316"/>
      <c r="E173" s="31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7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316"/>
      <c r="E174" s="31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316"/>
      <c r="E175" s="31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316"/>
      <c r="E176" s="31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316"/>
      <c r="E177" s="31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316"/>
      <c r="E178" s="31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>
      <c r="B179" s="67">
        <v>0</v>
      </c>
      <c r="C179" s="68"/>
      <c r="D179" s="316"/>
      <c r="E179" s="317"/>
      <c r="F179" s="69">
        <v>0</v>
      </c>
      <c r="G179" s="70">
        <v>0</v>
      </c>
      <c r="H179" s="71">
        <v>0</v>
      </c>
      <c r="I179" s="72">
        <v>0</v>
      </c>
      <c r="J179" s="73">
        <v>0</v>
      </c>
      <c r="K179" s="74">
        <v>0</v>
      </c>
      <c r="L179" s="74">
        <f t="shared" si="2"/>
        <v>0</v>
      </c>
      <c r="M179" s="75"/>
      <c r="N179" s="76">
        <v>0</v>
      </c>
    </row>
    <row r="180" spans="2:14" ht="23.15" customHeight="1" thickBot="1">
      <c r="B180" s="79">
        <v>0</v>
      </c>
      <c r="C180" s="80"/>
      <c r="D180" s="318"/>
      <c r="E180" s="319"/>
      <c r="F180" s="81">
        <v>0</v>
      </c>
      <c r="G180" s="82">
        <v>0</v>
      </c>
      <c r="H180" s="83">
        <v>0</v>
      </c>
      <c r="I180" s="84">
        <v>0</v>
      </c>
      <c r="J180" s="85">
        <v>0</v>
      </c>
      <c r="K180" s="86">
        <v>0</v>
      </c>
      <c r="L180" s="86">
        <f t="shared" si="2"/>
        <v>0</v>
      </c>
      <c r="M180" s="87"/>
      <c r="N180" s="88">
        <v>0</v>
      </c>
    </row>
    <row r="181" spans="2:14" ht="23.15" customHeight="1">
      <c r="B181" s="57">
        <v>0</v>
      </c>
      <c r="C181" s="89"/>
      <c r="D181" s="320"/>
      <c r="E181" s="321"/>
      <c r="F181" s="59">
        <v>0</v>
      </c>
      <c r="G181" s="60">
        <v>0</v>
      </c>
      <c r="H181" s="61">
        <v>0</v>
      </c>
      <c r="I181" s="62">
        <v>0</v>
      </c>
      <c r="J181" s="63">
        <v>0</v>
      </c>
      <c r="K181" s="64">
        <v>0</v>
      </c>
      <c r="L181" s="64">
        <f t="shared" si="2"/>
        <v>0</v>
      </c>
      <c r="M181" s="65"/>
      <c r="N181" s="66">
        <v>0</v>
      </c>
    </row>
    <row r="182" spans="2:14" ht="23.15" customHeight="1">
      <c r="B182" s="67">
        <v>0</v>
      </c>
      <c r="C182" s="68"/>
      <c r="D182" s="316"/>
      <c r="E182" s="31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316"/>
      <c r="E183" s="31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316"/>
      <c r="E184" s="31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316"/>
      <c r="E185" s="31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316"/>
      <c r="E186" s="31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316"/>
      <c r="E187" s="31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316"/>
      <c r="E188" s="31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316"/>
      <c r="E189" s="31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316"/>
      <c r="E190" s="31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316"/>
      <c r="E191" s="31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316"/>
      <c r="E192" s="31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316"/>
      <c r="E193" s="31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316"/>
      <c r="E194" s="31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316"/>
      <c r="E195" s="31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316"/>
      <c r="E196" s="31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4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316"/>
      <c r="E197" s="31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7">
        <f t="shared" si="2"/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316"/>
      <c r="E198" s="31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ref="L198:L255" si="3">ROUND(I198*K198,0)</f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316"/>
      <c r="E199" s="31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316"/>
      <c r="E200" s="31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316"/>
      <c r="E201" s="31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316"/>
      <c r="E202" s="31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316"/>
      <c r="E203" s="31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>
      <c r="B204" s="67">
        <v>0</v>
      </c>
      <c r="C204" s="68"/>
      <c r="D204" s="316"/>
      <c r="E204" s="317"/>
      <c r="F204" s="69">
        <v>0</v>
      </c>
      <c r="G204" s="70">
        <v>0</v>
      </c>
      <c r="H204" s="71">
        <v>0</v>
      </c>
      <c r="I204" s="72">
        <v>0</v>
      </c>
      <c r="J204" s="73">
        <v>0</v>
      </c>
      <c r="K204" s="74">
        <v>0</v>
      </c>
      <c r="L204" s="74">
        <f t="shared" si="3"/>
        <v>0</v>
      </c>
      <c r="M204" s="75"/>
      <c r="N204" s="76">
        <v>0</v>
      </c>
    </row>
    <row r="205" spans="2:14" ht="23.15" customHeight="1" thickBot="1">
      <c r="B205" s="79">
        <v>0</v>
      </c>
      <c r="C205" s="80"/>
      <c r="D205" s="318"/>
      <c r="E205" s="319"/>
      <c r="F205" s="81">
        <v>0</v>
      </c>
      <c r="G205" s="82">
        <v>0</v>
      </c>
      <c r="H205" s="83">
        <v>0</v>
      </c>
      <c r="I205" s="84">
        <v>0</v>
      </c>
      <c r="J205" s="85">
        <v>0</v>
      </c>
      <c r="K205" s="86">
        <v>0</v>
      </c>
      <c r="L205" s="86">
        <f t="shared" si="3"/>
        <v>0</v>
      </c>
      <c r="M205" s="87"/>
      <c r="N205" s="88">
        <v>0</v>
      </c>
    </row>
    <row r="206" spans="2:14" ht="23.15" customHeight="1">
      <c r="B206" s="57">
        <v>0</v>
      </c>
      <c r="C206" s="89"/>
      <c r="D206" s="320"/>
      <c r="E206" s="321"/>
      <c r="F206" s="59">
        <v>0</v>
      </c>
      <c r="G206" s="60">
        <v>0</v>
      </c>
      <c r="H206" s="61">
        <v>0</v>
      </c>
      <c r="I206" s="62">
        <v>0</v>
      </c>
      <c r="J206" s="63">
        <v>0</v>
      </c>
      <c r="K206" s="64">
        <v>0</v>
      </c>
      <c r="L206" s="64">
        <f t="shared" si="3"/>
        <v>0</v>
      </c>
      <c r="M206" s="65"/>
      <c r="N206" s="66">
        <v>0</v>
      </c>
    </row>
    <row r="207" spans="2:14" ht="23.15" customHeight="1">
      <c r="B207" s="67">
        <v>0</v>
      </c>
      <c r="C207" s="68"/>
      <c r="D207" s="316"/>
      <c r="E207" s="31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316"/>
      <c r="E208" s="31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316"/>
      <c r="E209" s="31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316"/>
      <c r="E210" s="31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316"/>
      <c r="E211" s="31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316"/>
      <c r="E212" s="31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316"/>
      <c r="E213" s="31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316"/>
      <c r="E214" s="31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316"/>
      <c r="E215" s="31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316"/>
      <c r="E216" s="31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316"/>
      <c r="E217" s="31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316"/>
      <c r="E218" s="31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316"/>
      <c r="E219" s="31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316"/>
      <c r="E220" s="31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4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316"/>
      <c r="E221" s="31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7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316"/>
      <c r="E222" s="31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316"/>
      <c r="E223" s="31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316"/>
      <c r="E224" s="31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316"/>
      <c r="E225" s="31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316"/>
      <c r="E226" s="31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316"/>
      <c r="E227" s="31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316"/>
      <c r="E228" s="31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>
      <c r="B229" s="67">
        <v>0</v>
      </c>
      <c r="C229" s="68"/>
      <c r="D229" s="316"/>
      <c r="E229" s="317"/>
      <c r="F229" s="69">
        <v>0</v>
      </c>
      <c r="G229" s="70">
        <v>0</v>
      </c>
      <c r="H229" s="71">
        <v>0</v>
      </c>
      <c r="I229" s="72">
        <v>0</v>
      </c>
      <c r="J229" s="73">
        <v>0</v>
      </c>
      <c r="K229" s="74">
        <v>0</v>
      </c>
      <c r="L229" s="74">
        <f t="shared" si="3"/>
        <v>0</v>
      </c>
      <c r="M229" s="75"/>
      <c r="N229" s="76">
        <v>0</v>
      </c>
    </row>
    <row r="230" spans="2:14" ht="23.15" customHeight="1" thickBot="1">
      <c r="B230" s="79">
        <v>0</v>
      </c>
      <c r="C230" s="80"/>
      <c r="D230" s="318"/>
      <c r="E230" s="319"/>
      <c r="F230" s="81">
        <v>0</v>
      </c>
      <c r="G230" s="82">
        <v>0</v>
      </c>
      <c r="H230" s="83">
        <v>0</v>
      </c>
      <c r="I230" s="84">
        <v>0</v>
      </c>
      <c r="J230" s="85">
        <v>0</v>
      </c>
      <c r="K230" s="86">
        <v>0</v>
      </c>
      <c r="L230" s="86">
        <f t="shared" si="3"/>
        <v>0</v>
      </c>
      <c r="M230" s="87"/>
      <c r="N230" s="88">
        <v>0</v>
      </c>
    </row>
    <row r="231" spans="2:14" ht="23.15" customHeight="1">
      <c r="B231" s="57">
        <v>0</v>
      </c>
      <c r="C231" s="89"/>
      <c r="D231" s="320"/>
      <c r="E231" s="321"/>
      <c r="F231" s="59">
        <v>0</v>
      </c>
      <c r="G231" s="60">
        <v>0</v>
      </c>
      <c r="H231" s="61">
        <v>0</v>
      </c>
      <c r="I231" s="62">
        <v>0</v>
      </c>
      <c r="J231" s="63">
        <v>0</v>
      </c>
      <c r="K231" s="64">
        <v>0</v>
      </c>
      <c r="L231" s="64">
        <f t="shared" si="3"/>
        <v>0</v>
      </c>
      <c r="M231" s="65"/>
      <c r="N231" s="66">
        <v>0</v>
      </c>
    </row>
    <row r="232" spans="2:14" ht="23.15" customHeight="1">
      <c r="B232" s="67">
        <v>0</v>
      </c>
      <c r="C232" s="68"/>
      <c r="D232" s="316"/>
      <c r="E232" s="31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316"/>
      <c r="E233" s="31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316"/>
      <c r="E234" s="31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316"/>
      <c r="E235" s="31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316"/>
      <c r="E236" s="31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316"/>
      <c r="E237" s="31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316"/>
      <c r="E238" s="31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316"/>
      <c r="E239" s="31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316"/>
      <c r="E240" s="31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316"/>
      <c r="E241" s="31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316"/>
      <c r="E242" s="31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316"/>
      <c r="E243" s="31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316"/>
      <c r="E244" s="31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4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316"/>
      <c r="E245" s="31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316"/>
      <c r="E246" s="31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316"/>
      <c r="E247" s="31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316"/>
      <c r="E248" s="31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316"/>
      <c r="E249" s="31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316"/>
      <c r="E250" s="31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316"/>
      <c r="E251" s="31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316"/>
      <c r="E252" s="31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316"/>
      <c r="E253" s="31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>
      <c r="B254" s="67">
        <v>0</v>
      </c>
      <c r="C254" s="68"/>
      <c r="D254" s="316"/>
      <c r="E254" s="317"/>
      <c r="F254" s="69">
        <v>0</v>
      </c>
      <c r="G254" s="70">
        <v>0</v>
      </c>
      <c r="H254" s="71">
        <v>0</v>
      </c>
      <c r="I254" s="72">
        <v>0</v>
      </c>
      <c r="J254" s="73">
        <v>0</v>
      </c>
      <c r="K254" s="74">
        <v>0</v>
      </c>
      <c r="L254" s="77">
        <f t="shared" si="3"/>
        <v>0</v>
      </c>
      <c r="M254" s="75"/>
      <c r="N254" s="76">
        <v>0</v>
      </c>
    </row>
    <row r="255" spans="2:14" ht="23.15" customHeight="1" thickBot="1">
      <c r="B255" s="79">
        <v>0</v>
      </c>
      <c r="C255" s="80"/>
      <c r="D255" s="318"/>
      <c r="E255" s="319"/>
      <c r="F255" s="81">
        <v>0</v>
      </c>
      <c r="G255" s="82">
        <v>0</v>
      </c>
      <c r="H255" s="83">
        <v>0</v>
      </c>
      <c r="I255" s="84">
        <v>0</v>
      </c>
      <c r="J255" s="85">
        <v>0</v>
      </c>
      <c r="K255" s="86">
        <v>0</v>
      </c>
      <c r="L255" s="90">
        <f t="shared" si="3"/>
        <v>0</v>
      </c>
      <c r="M255" s="87"/>
      <c r="N255" s="88">
        <v>0</v>
      </c>
    </row>
  </sheetData>
  <mergeCells count="262">
    <mergeCell ref="D254:E254"/>
    <mergeCell ref="D255:E255"/>
    <mergeCell ref="D247:E247"/>
    <mergeCell ref="D248:E248"/>
    <mergeCell ref="D249:E249"/>
    <mergeCell ref="D250:E250"/>
    <mergeCell ref="D251:E251"/>
    <mergeCell ref="D252:E252"/>
    <mergeCell ref="D237:E237"/>
    <mergeCell ref="D240:E240"/>
    <mergeCell ref="D241:E241"/>
    <mergeCell ref="D238:E238"/>
    <mergeCell ref="D239:E239"/>
    <mergeCell ref="D242:E242"/>
    <mergeCell ref="D243:E243"/>
    <mergeCell ref="D246:E246"/>
    <mergeCell ref="D253:E253"/>
    <mergeCell ref="D244:E244"/>
    <mergeCell ref="D245:E245"/>
    <mergeCell ref="D228:E228"/>
    <mergeCell ref="D229:E229"/>
    <mergeCell ref="D230:E230"/>
    <mergeCell ref="D231:E231"/>
    <mergeCell ref="D234:E234"/>
    <mergeCell ref="D235:E235"/>
    <mergeCell ref="D232:E232"/>
    <mergeCell ref="D233:E233"/>
    <mergeCell ref="D236:E236"/>
    <mergeCell ref="D213:E213"/>
    <mergeCell ref="D226:E226"/>
    <mergeCell ref="D227:E227"/>
    <mergeCell ref="D214:E214"/>
    <mergeCell ref="D215:E215"/>
    <mergeCell ref="D216:E216"/>
    <mergeCell ref="D217:E217"/>
    <mergeCell ref="D218:E218"/>
    <mergeCell ref="D219:E219"/>
    <mergeCell ref="D220:E220"/>
    <mergeCell ref="D221:E221"/>
    <mergeCell ref="D222:E222"/>
    <mergeCell ref="D223:E223"/>
    <mergeCell ref="D224:E224"/>
    <mergeCell ref="D225:E225"/>
    <mergeCell ref="D204:E204"/>
    <mergeCell ref="D205:E205"/>
    <mergeCell ref="D206:E206"/>
    <mergeCell ref="D207:E207"/>
    <mergeCell ref="D208:E208"/>
    <mergeCell ref="D209:E209"/>
    <mergeCell ref="D210:E210"/>
    <mergeCell ref="D211:E211"/>
    <mergeCell ref="D212:E212"/>
    <mergeCell ref="D195:E195"/>
    <mergeCell ref="D196:E196"/>
    <mergeCell ref="D197:E197"/>
    <mergeCell ref="D198:E198"/>
    <mergeCell ref="D199:E199"/>
    <mergeCell ref="D200:E200"/>
    <mergeCell ref="D201:E201"/>
    <mergeCell ref="D202:E202"/>
    <mergeCell ref="D203:E203"/>
    <mergeCell ref="D186:E186"/>
    <mergeCell ref="D187:E187"/>
    <mergeCell ref="D188:E188"/>
    <mergeCell ref="D189:E189"/>
    <mergeCell ref="D190:E190"/>
    <mergeCell ref="D191:E191"/>
    <mergeCell ref="D192:E192"/>
    <mergeCell ref="D193:E193"/>
    <mergeCell ref="D194:E194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85:E185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50:E15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27E4-9698-45C4-9523-166FDF93F304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A25" sqref="A25:IV25"/>
    </sheetView>
  </sheetViews>
  <sheetFormatPr defaultColWidth="9" defaultRowHeight="13"/>
  <cols>
    <col min="1" max="1" width="1.54296875" style="56" customWidth="1"/>
    <col min="2" max="3" width="4.453125" style="54" customWidth="1"/>
    <col min="4" max="4" width="9.1796875" style="54" customWidth="1"/>
    <col min="5" max="5" width="25.54296875" style="54" customWidth="1"/>
    <col min="6" max="8" width="9.54296875" style="54" customWidth="1"/>
    <col min="9" max="9" width="11.54296875" style="54" customWidth="1"/>
    <col min="10" max="10" width="8.54296875" style="54" customWidth="1"/>
    <col min="11" max="11" width="13.54296875" style="54" customWidth="1"/>
    <col min="12" max="12" width="17.5429687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1" t="s">
        <v>87</v>
      </c>
      <c r="N1" s="291"/>
    </row>
    <row r="2" spans="1:14" ht="39" customHeight="1">
      <c r="A2" s="53"/>
      <c r="B2" s="292" t="s">
        <v>88</v>
      </c>
      <c r="C2" s="293"/>
      <c r="D2" s="293"/>
      <c r="E2" s="294">
        <f>請求書!U17</f>
        <v>0</v>
      </c>
      <c r="F2" s="295"/>
      <c r="G2" s="295"/>
      <c r="H2" s="50"/>
      <c r="I2" s="24" t="str">
        <f>請求書!AO5&amp;"月分"</f>
        <v>月分</v>
      </c>
      <c r="J2" s="27" t="s">
        <v>101</v>
      </c>
      <c r="K2" s="50"/>
      <c r="M2" s="25" t="s">
        <v>90</v>
      </c>
      <c r="N2" s="55">
        <f>請求書!U11</f>
        <v>0</v>
      </c>
    </row>
    <row r="3" spans="1:14" ht="8.15" customHeight="1" thickBot="1"/>
    <row r="4" spans="1:14" ht="23.15" customHeight="1">
      <c r="B4" s="296" t="s">
        <v>91</v>
      </c>
      <c r="C4" s="297"/>
      <c r="D4" s="298" t="s">
        <v>92</v>
      </c>
      <c r="E4" s="299"/>
      <c r="F4" s="302" t="s">
        <v>93</v>
      </c>
      <c r="G4" s="303"/>
      <c r="H4" s="304"/>
      <c r="I4" s="308" t="s">
        <v>94</v>
      </c>
      <c r="J4" s="308" t="s">
        <v>95</v>
      </c>
      <c r="K4" s="308" t="s">
        <v>96</v>
      </c>
      <c r="L4" s="308" t="s">
        <v>97</v>
      </c>
      <c r="M4" s="310" t="s">
        <v>98</v>
      </c>
      <c r="N4" s="312" t="s">
        <v>99</v>
      </c>
    </row>
    <row r="5" spans="1:14" ht="23.15" customHeight="1" thickBot="1">
      <c r="B5" s="51" t="s">
        <v>100</v>
      </c>
      <c r="C5" s="52" t="s">
        <v>5</v>
      </c>
      <c r="D5" s="300"/>
      <c r="E5" s="301"/>
      <c r="F5" s="305"/>
      <c r="G5" s="306"/>
      <c r="H5" s="307"/>
      <c r="I5" s="309"/>
      <c r="J5" s="309"/>
      <c r="K5" s="309"/>
      <c r="L5" s="309"/>
      <c r="M5" s="311"/>
      <c r="N5" s="313"/>
    </row>
    <row r="6" spans="1:14" ht="22.5" customHeight="1">
      <c r="B6" s="57"/>
      <c r="C6" s="58"/>
      <c r="D6" s="314"/>
      <c r="E6" s="31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316"/>
      <c r="E7" s="31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316"/>
      <c r="E8" s="31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316"/>
      <c r="E9" s="31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316"/>
      <c r="E10" s="31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316"/>
      <c r="E11" s="31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316"/>
      <c r="E12" s="31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316"/>
      <c r="E13" s="31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316"/>
      <c r="E14" s="31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316"/>
      <c r="E15" s="31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316"/>
      <c r="E16" s="31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316"/>
      <c r="E17" s="31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316"/>
      <c r="E18" s="31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316"/>
      <c r="E19" s="31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316"/>
      <c r="E20" s="31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316"/>
      <c r="E21" s="31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316"/>
      <c r="E22" s="31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316"/>
      <c r="E23" s="31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316"/>
      <c r="E24" s="31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316"/>
      <c r="E25" s="31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316"/>
      <c r="E26" s="31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316"/>
      <c r="E27" s="31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316"/>
      <c r="E28" s="31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8"/>
      <c r="E29" s="319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20"/>
      <c r="E30" s="321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316"/>
      <c r="E31" s="31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316"/>
      <c r="E32" s="31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316"/>
      <c r="E33" s="31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316"/>
      <c r="E34" s="31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316"/>
      <c r="E35" s="31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316"/>
      <c r="E36" s="31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316"/>
      <c r="E37" s="31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316"/>
      <c r="E38" s="31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316"/>
      <c r="E39" s="31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316"/>
      <c r="E40" s="31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316"/>
      <c r="E41" s="31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316"/>
      <c r="E42" s="31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316"/>
      <c r="E43" s="31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316"/>
      <c r="E44" s="31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316"/>
      <c r="E45" s="31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316"/>
      <c r="E46" s="31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316"/>
      <c r="E47" s="31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316"/>
      <c r="E48" s="31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316"/>
      <c r="E49" s="31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316"/>
      <c r="E50" s="31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316"/>
      <c r="E51" s="31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316"/>
      <c r="E52" s="31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316"/>
      <c r="E53" s="31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8"/>
      <c r="E54" s="319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20"/>
      <c r="E55" s="321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316"/>
      <c r="E56" s="31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316"/>
      <c r="E57" s="31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316"/>
      <c r="E58" s="31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316"/>
      <c r="E59" s="31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316"/>
      <c r="E60" s="31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316"/>
      <c r="E61" s="31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316"/>
      <c r="E62" s="31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316"/>
      <c r="E63" s="31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316"/>
      <c r="E64" s="31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316"/>
      <c r="E65" s="31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316"/>
      <c r="E66" s="31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316"/>
      <c r="E67" s="31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316"/>
      <c r="E68" s="31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316"/>
      <c r="E69" s="31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316"/>
      <c r="E70" s="31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316"/>
      <c r="E71" s="31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316"/>
      <c r="E72" s="31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316"/>
      <c r="E73" s="31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316"/>
      <c r="E74" s="31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316"/>
      <c r="E75" s="31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316"/>
      <c r="E76" s="31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316"/>
      <c r="E77" s="31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316"/>
      <c r="E78" s="31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8"/>
      <c r="E79" s="319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20"/>
      <c r="E80" s="321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316"/>
      <c r="E81" s="31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316"/>
      <c r="E82" s="31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316"/>
      <c r="E83" s="31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316"/>
      <c r="E84" s="31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316"/>
      <c r="E85" s="31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316"/>
      <c r="E86" s="31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316"/>
      <c r="E87" s="31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316"/>
      <c r="E88" s="31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316"/>
      <c r="E89" s="31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316"/>
      <c r="E90" s="31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316"/>
      <c r="E91" s="31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316"/>
      <c r="E92" s="31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316"/>
      <c r="E93" s="31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316"/>
      <c r="E94" s="31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316"/>
      <c r="E95" s="31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316"/>
      <c r="E96" s="31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316"/>
      <c r="E97" s="31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316"/>
      <c r="E98" s="31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316"/>
      <c r="E99" s="31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316"/>
      <c r="E100" s="31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316"/>
      <c r="E101" s="31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316"/>
      <c r="E102" s="31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316"/>
      <c r="E103" s="31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8"/>
      <c r="E104" s="319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20"/>
      <c r="E105" s="321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316"/>
      <c r="E106" s="31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316"/>
      <c r="E107" s="31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316"/>
      <c r="E108" s="31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316"/>
      <c r="E109" s="31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316"/>
      <c r="E110" s="31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316"/>
      <c r="E111" s="31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316"/>
      <c r="E112" s="31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316"/>
      <c r="E113" s="31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316"/>
      <c r="E114" s="31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316"/>
      <c r="E115" s="31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316"/>
      <c r="E116" s="31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316"/>
      <c r="E117" s="31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316"/>
      <c r="E118" s="31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316"/>
      <c r="E119" s="31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316"/>
      <c r="E120" s="31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316"/>
      <c r="E121" s="31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316"/>
      <c r="E122" s="31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316"/>
      <c r="E123" s="31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316"/>
      <c r="E124" s="31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316"/>
      <c r="E125" s="31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316"/>
      <c r="E126" s="31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316"/>
      <c r="E127" s="31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316"/>
      <c r="E128" s="31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8"/>
      <c r="E129" s="319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20"/>
      <c r="E130" s="321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316"/>
      <c r="E131" s="31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316"/>
      <c r="E132" s="31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316"/>
      <c r="E133" s="31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316"/>
      <c r="E134" s="31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316"/>
      <c r="E135" s="31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316"/>
      <c r="E136" s="31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316"/>
      <c r="E137" s="31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316"/>
      <c r="E138" s="31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316"/>
      <c r="E139" s="31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316"/>
      <c r="E140" s="31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316"/>
      <c r="E141" s="31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316"/>
      <c r="E142" s="31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316"/>
      <c r="E143" s="31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316"/>
      <c r="E144" s="31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316"/>
      <c r="E145" s="31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316"/>
      <c r="E146" s="31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316"/>
      <c r="E147" s="31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316"/>
      <c r="E148" s="31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316"/>
      <c r="E149" s="31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316"/>
      <c r="E150" s="31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316"/>
      <c r="E151" s="31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316"/>
      <c r="E152" s="31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316"/>
      <c r="E153" s="31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8"/>
      <c r="E154" s="319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20"/>
      <c r="E155" s="321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316"/>
      <c r="E156" s="31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316"/>
      <c r="E157" s="31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316"/>
      <c r="E158" s="31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316"/>
      <c r="E159" s="31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316"/>
      <c r="E160" s="31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316"/>
      <c r="E161" s="31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316"/>
      <c r="E162" s="31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316"/>
      <c r="E163" s="31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316"/>
      <c r="E164" s="31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316"/>
      <c r="E165" s="31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316"/>
      <c r="E166" s="31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316"/>
      <c r="E167" s="31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316"/>
      <c r="E168" s="31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316"/>
      <c r="E169" s="31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316"/>
      <c r="E170" s="31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316"/>
      <c r="E171" s="31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316"/>
      <c r="E172" s="31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316"/>
      <c r="E173" s="31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316"/>
      <c r="E174" s="31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316"/>
      <c r="E175" s="31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316"/>
      <c r="E176" s="31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316"/>
      <c r="E177" s="31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316"/>
      <c r="E178" s="31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8"/>
      <c r="E179" s="319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20"/>
      <c r="E180" s="321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316"/>
      <c r="E181" s="31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316"/>
      <c r="E182" s="31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316"/>
      <c r="E183" s="31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316"/>
      <c r="E184" s="31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316"/>
      <c r="E185" s="31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316"/>
      <c r="E186" s="31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316"/>
      <c r="E187" s="31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316"/>
      <c r="E188" s="31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316"/>
      <c r="E189" s="31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316"/>
      <c r="E190" s="31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316"/>
      <c r="E191" s="31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316"/>
      <c r="E192" s="31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316"/>
      <c r="E193" s="31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316"/>
      <c r="E194" s="31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316"/>
      <c r="E195" s="31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316"/>
      <c r="E196" s="31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316"/>
      <c r="E197" s="31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316"/>
      <c r="E198" s="31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316"/>
      <c r="E199" s="31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316"/>
      <c r="E200" s="31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316"/>
      <c r="E201" s="31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316"/>
      <c r="E202" s="31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316"/>
      <c r="E203" s="31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8"/>
      <c r="E204" s="319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20"/>
      <c r="E205" s="321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316"/>
      <c r="E206" s="31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316"/>
      <c r="E207" s="31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316"/>
      <c r="E208" s="31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316"/>
      <c r="E209" s="31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316"/>
      <c r="E210" s="31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316"/>
      <c r="E211" s="31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316"/>
      <c r="E212" s="31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316"/>
      <c r="E213" s="31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316"/>
      <c r="E214" s="31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316"/>
      <c r="E215" s="31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316"/>
      <c r="E216" s="31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316"/>
      <c r="E217" s="31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316"/>
      <c r="E218" s="31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316"/>
      <c r="E219" s="31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316"/>
      <c r="E220" s="31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316"/>
      <c r="E221" s="31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316"/>
      <c r="E222" s="31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316"/>
      <c r="E223" s="31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316"/>
      <c r="E224" s="31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316"/>
      <c r="E225" s="31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316"/>
      <c r="E226" s="31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316"/>
      <c r="E227" s="31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316"/>
      <c r="E228" s="31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8"/>
      <c r="E229" s="319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20"/>
      <c r="E230" s="321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316"/>
      <c r="E231" s="31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316"/>
      <c r="E232" s="31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316"/>
      <c r="E233" s="31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316"/>
      <c r="E234" s="31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316"/>
      <c r="E235" s="31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316"/>
      <c r="E236" s="31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316"/>
      <c r="E237" s="31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316"/>
      <c r="E238" s="31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316"/>
      <c r="E239" s="31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316"/>
      <c r="E240" s="31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316"/>
      <c r="E241" s="31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316"/>
      <c r="E242" s="31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316"/>
      <c r="E243" s="31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316"/>
      <c r="E244" s="31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316"/>
      <c r="E245" s="31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316"/>
      <c r="E246" s="31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316"/>
      <c r="E247" s="31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316"/>
      <c r="E248" s="31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316"/>
      <c r="E249" s="31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316"/>
      <c r="E250" s="31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316"/>
      <c r="E251" s="31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316"/>
      <c r="E252" s="31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316"/>
      <c r="E253" s="31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8"/>
      <c r="E254" s="319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40:E240"/>
    <mergeCell ref="D241:E241"/>
    <mergeCell ref="D242:E242"/>
    <mergeCell ref="D253:E253"/>
    <mergeCell ref="D243:E243"/>
    <mergeCell ref="D244:E244"/>
    <mergeCell ref="D245:E245"/>
    <mergeCell ref="D254:E254"/>
    <mergeCell ref="D246:E246"/>
    <mergeCell ref="D247:E247"/>
    <mergeCell ref="D248:E248"/>
    <mergeCell ref="D249:E249"/>
    <mergeCell ref="D250:E250"/>
    <mergeCell ref="D251:E251"/>
    <mergeCell ref="D252:E252"/>
    <mergeCell ref="D231:E231"/>
    <mergeCell ref="D232:E232"/>
    <mergeCell ref="D233:E233"/>
    <mergeCell ref="D234:E234"/>
    <mergeCell ref="D235:E235"/>
    <mergeCell ref="D236:E236"/>
    <mergeCell ref="D237:E237"/>
    <mergeCell ref="D238:E238"/>
    <mergeCell ref="D239:E239"/>
    <mergeCell ref="D222:E222"/>
    <mergeCell ref="D223:E223"/>
    <mergeCell ref="D224:E224"/>
    <mergeCell ref="D225:E225"/>
    <mergeCell ref="D226:E226"/>
    <mergeCell ref="D227:E227"/>
    <mergeCell ref="D228:E228"/>
    <mergeCell ref="D229:E229"/>
    <mergeCell ref="D230:E230"/>
    <mergeCell ref="D213:E213"/>
    <mergeCell ref="D214:E214"/>
    <mergeCell ref="D215:E215"/>
    <mergeCell ref="D216:E216"/>
    <mergeCell ref="D217:E217"/>
    <mergeCell ref="D218:E218"/>
    <mergeCell ref="D219:E219"/>
    <mergeCell ref="D220:E220"/>
    <mergeCell ref="D221:E221"/>
    <mergeCell ref="D204:E204"/>
    <mergeCell ref="D205:E205"/>
    <mergeCell ref="D206:E206"/>
    <mergeCell ref="D207:E207"/>
    <mergeCell ref="D208:E208"/>
    <mergeCell ref="D209:E209"/>
    <mergeCell ref="D210:E210"/>
    <mergeCell ref="D211:E211"/>
    <mergeCell ref="D212:E212"/>
    <mergeCell ref="D195:E195"/>
    <mergeCell ref="D196:E196"/>
    <mergeCell ref="D197:E197"/>
    <mergeCell ref="D198:E198"/>
    <mergeCell ref="D199:E199"/>
    <mergeCell ref="D200:E200"/>
    <mergeCell ref="D201:E201"/>
    <mergeCell ref="D202:E202"/>
    <mergeCell ref="D203:E203"/>
    <mergeCell ref="D186:E186"/>
    <mergeCell ref="D187:E187"/>
    <mergeCell ref="D188:E188"/>
    <mergeCell ref="D189:E189"/>
    <mergeCell ref="D190:E190"/>
    <mergeCell ref="D191:E191"/>
    <mergeCell ref="D192:E192"/>
    <mergeCell ref="D193:E193"/>
    <mergeCell ref="D194:E194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85:E185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50:E15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rowBreaks count="1" manualBreakCount="1">
    <brk id="29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2F642-578A-4D96-97C9-744FD7E5F63A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D15" sqref="D15:E15"/>
      <selection pane="bottomLeft" activeCell="D15" sqref="D15:E15"/>
      <selection pane="bottomRight" activeCell="I31" sqref="I31"/>
    </sheetView>
  </sheetViews>
  <sheetFormatPr defaultColWidth="9" defaultRowHeight="13"/>
  <cols>
    <col min="1" max="1" width="1.54296875" style="56" customWidth="1"/>
    <col min="2" max="3" width="4.453125" style="54" customWidth="1"/>
    <col min="4" max="4" width="9.1796875" style="54" customWidth="1"/>
    <col min="5" max="5" width="25.54296875" style="54" customWidth="1"/>
    <col min="6" max="8" width="9.54296875" style="54" customWidth="1"/>
    <col min="9" max="9" width="11.54296875" style="54" customWidth="1"/>
    <col min="10" max="10" width="8.54296875" style="54" customWidth="1"/>
    <col min="11" max="11" width="13.54296875" style="54" customWidth="1"/>
    <col min="12" max="12" width="17.5429687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1" t="s">
        <v>102</v>
      </c>
      <c r="N1" s="291"/>
    </row>
    <row r="2" spans="1:14" ht="39" customHeight="1">
      <c r="A2" s="53"/>
      <c r="B2" s="292" t="s">
        <v>88</v>
      </c>
      <c r="C2" s="293"/>
      <c r="D2" s="293"/>
      <c r="E2" s="294">
        <f>請求書!U17</f>
        <v>0</v>
      </c>
      <c r="F2" s="295"/>
      <c r="G2" s="295"/>
      <c r="H2" s="50"/>
      <c r="I2" s="24" t="str">
        <f>請求書!AO5&amp;"月分"</f>
        <v>月分</v>
      </c>
      <c r="J2" s="27" t="s">
        <v>103</v>
      </c>
      <c r="K2" s="50"/>
      <c r="M2" s="25" t="s">
        <v>90</v>
      </c>
      <c r="N2" s="55">
        <f>請求書!U11</f>
        <v>0</v>
      </c>
    </row>
    <row r="3" spans="1:14" ht="8.15" customHeight="1" thickBot="1"/>
    <row r="4" spans="1:14" ht="23.15" customHeight="1">
      <c r="B4" s="296" t="s">
        <v>91</v>
      </c>
      <c r="C4" s="297"/>
      <c r="D4" s="298" t="s">
        <v>92</v>
      </c>
      <c r="E4" s="299"/>
      <c r="F4" s="302" t="s">
        <v>93</v>
      </c>
      <c r="G4" s="303"/>
      <c r="H4" s="304"/>
      <c r="I4" s="308" t="s">
        <v>94</v>
      </c>
      <c r="J4" s="308" t="s">
        <v>95</v>
      </c>
      <c r="K4" s="308" t="s">
        <v>96</v>
      </c>
      <c r="L4" s="308" t="s">
        <v>97</v>
      </c>
      <c r="M4" s="310" t="s">
        <v>98</v>
      </c>
      <c r="N4" s="312" t="s">
        <v>99</v>
      </c>
    </row>
    <row r="5" spans="1:14" ht="23.15" customHeight="1" thickBot="1">
      <c r="B5" s="51" t="s">
        <v>100</v>
      </c>
      <c r="C5" s="52" t="s">
        <v>5</v>
      </c>
      <c r="D5" s="300"/>
      <c r="E5" s="301"/>
      <c r="F5" s="305"/>
      <c r="G5" s="306"/>
      <c r="H5" s="307"/>
      <c r="I5" s="309"/>
      <c r="J5" s="309"/>
      <c r="K5" s="309"/>
      <c r="L5" s="309"/>
      <c r="M5" s="311"/>
      <c r="N5" s="313"/>
    </row>
    <row r="6" spans="1:14" ht="22.5" customHeight="1">
      <c r="B6" s="57"/>
      <c r="C6" s="58"/>
      <c r="D6" s="314"/>
      <c r="E6" s="31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316"/>
      <c r="E7" s="31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316"/>
      <c r="E8" s="31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316"/>
      <c r="E9" s="31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316"/>
      <c r="E10" s="31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316"/>
      <c r="E11" s="31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316"/>
      <c r="E12" s="31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316"/>
      <c r="E13" s="31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316"/>
      <c r="E14" s="31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316"/>
      <c r="E15" s="31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316"/>
      <c r="E16" s="31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316"/>
      <c r="E17" s="31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316"/>
      <c r="E18" s="31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316"/>
      <c r="E19" s="31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316"/>
      <c r="E20" s="31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316"/>
      <c r="E21" s="31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316"/>
      <c r="E22" s="31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316"/>
      <c r="E23" s="31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316"/>
      <c r="E24" s="31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316"/>
      <c r="E25" s="31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316"/>
      <c r="E26" s="31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316"/>
      <c r="E27" s="31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316"/>
      <c r="E28" s="31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8"/>
      <c r="E29" s="319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20"/>
      <c r="E30" s="321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316"/>
      <c r="E31" s="31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316"/>
      <c r="E32" s="31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316"/>
      <c r="E33" s="31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316"/>
      <c r="E34" s="31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316"/>
      <c r="E35" s="31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316"/>
      <c r="E36" s="31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316"/>
      <c r="E37" s="31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316"/>
      <c r="E38" s="31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316"/>
      <c r="E39" s="31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316"/>
      <c r="E40" s="31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316"/>
      <c r="E41" s="31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316"/>
      <c r="E42" s="31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316"/>
      <c r="E43" s="31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316"/>
      <c r="E44" s="31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316"/>
      <c r="E45" s="31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316"/>
      <c r="E46" s="31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316"/>
      <c r="E47" s="31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316"/>
      <c r="E48" s="31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316"/>
      <c r="E49" s="31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316"/>
      <c r="E50" s="31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316"/>
      <c r="E51" s="31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316"/>
      <c r="E52" s="31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316"/>
      <c r="E53" s="31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8"/>
      <c r="E54" s="319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20"/>
      <c r="E55" s="321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316"/>
      <c r="E56" s="31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316"/>
      <c r="E57" s="31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316"/>
      <c r="E58" s="31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316"/>
      <c r="E59" s="31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316"/>
      <c r="E60" s="31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316"/>
      <c r="E61" s="31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316"/>
      <c r="E62" s="31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316"/>
      <c r="E63" s="31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316"/>
      <c r="E64" s="31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316"/>
      <c r="E65" s="31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316"/>
      <c r="E66" s="31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316"/>
      <c r="E67" s="31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316"/>
      <c r="E68" s="31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316"/>
      <c r="E69" s="31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316"/>
      <c r="E70" s="31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316"/>
      <c r="E71" s="31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316"/>
      <c r="E72" s="31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316"/>
      <c r="E73" s="31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316"/>
      <c r="E74" s="31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316"/>
      <c r="E75" s="31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316"/>
      <c r="E76" s="31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316"/>
      <c r="E77" s="31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316"/>
      <c r="E78" s="31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8"/>
      <c r="E79" s="319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20"/>
      <c r="E80" s="321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316"/>
      <c r="E81" s="31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316"/>
      <c r="E82" s="31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316"/>
      <c r="E83" s="31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316"/>
      <c r="E84" s="31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316"/>
      <c r="E85" s="31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316"/>
      <c r="E86" s="31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316"/>
      <c r="E87" s="31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316"/>
      <c r="E88" s="31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316"/>
      <c r="E89" s="31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316"/>
      <c r="E90" s="31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316"/>
      <c r="E91" s="31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316"/>
      <c r="E92" s="31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316"/>
      <c r="E93" s="31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316"/>
      <c r="E94" s="31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316"/>
      <c r="E95" s="31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316"/>
      <c r="E96" s="31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316"/>
      <c r="E97" s="31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316"/>
      <c r="E98" s="31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316"/>
      <c r="E99" s="31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316"/>
      <c r="E100" s="31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316"/>
      <c r="E101" s="31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316"/>
      <c r="E102" s="31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316"/>
      <c r="E103" s="31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8"/>
      <c r="E104" s="319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20"/>
      <c r="E105" s="321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316"/>
      <c r="E106" s="31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316"/>
      <c r="E107" s="31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316"/>
      <c r="E108" s="31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316"/>
      <c r="E109" s="31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316"/>
      <c r="E110" s="31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316"/>
      <c r="E111" s="31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316"/>
      <c r="E112" s="31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316"/>
      <c r="E113" s="31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316"/>
      <c r="E114" s="31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316"/>
      <c r="E115" s="31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316"/>
      <c r="E116" s="31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316"/>
      <c r="E117" s="31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316"/>
      <c r="E118" s="31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316"/>
      <c r="E119" s="31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316"/>
      <c r="E120" s="31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316"/>
      <c r="E121" s="31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316"/>
      <c r="E122" s="31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316"/>
      <c r="E123" s="31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316"/>
      <c r="E124" s="31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316"/>
      <c r="E125" s="31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316"/>
      <c r="E126" s="31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316"/>
      <c r="E127" s="31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316"/>
      <c r="E128" s="31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8"/>
      <c r="E129" s="319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20"/>
      <c r="E130" s="321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316"/>
      <c r="E131" s="31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316"/>
      <c r="E132" s="31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316"/>
      <c r="E133" s="31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316"/>
      <c r="E134" s="31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316"/>
      <c r="E135" s="31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316"/>
      <c r="E136" s="31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316"/>
      <c r="E137" s="31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316"/>
      <c r="E138" s="31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316"/>
      <c r="E139" s="31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316"/>
      <c r="E140" s="31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316"/>
      <c r="E141" s="31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316"/>
      <c r="E142" s="31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316"/>
      <c r="E143" s="31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316"/>
      <c r="E144" s="31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316"/>
      <c r="E145" s="31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316"/>
      <c r="E146" s="31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316"/>
      <c r="E147" s="31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316"/>
      <c r="E148" s="31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316"/>
      <c r="E149" s="31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316"/>
      <c r="E150" s="31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316"/>
      <c r="E151" s="31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316"/>
      <c r="E152" s="31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316"/>
      <c r="E153" s="31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8"/>
      <c r="E154" s="319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20"/>
      <c r="E155" s="321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316"/>
      <c r="E156" s="31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316"/>
      <c r="E157" s="31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316"/>
      <c r="E158" s="31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316"/>
      <c r="E159" s="31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316"/>
      <c r="E160" s="31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316"/>
      <c r="E161" s="31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316"/>
      <c r="E162" s="31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316"/>
      <c r="E163" s="31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316"/>
      <c r="E164" s="31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316"/>
      <c r="E165" s="31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316"/>
      <c r="E166" s="31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316"/>
      <c r="E167" s="31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316"/>
      <c r="E168" s="31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316"/>
      <c r="E169" s="31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316"/>
      <c r="E170" s="31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316"/>
      <c r="E171" s="31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316"/>
      <c r="E172" s="31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316"/>
      <c r="E173" s="31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316"/>
      <c r="E174" s="31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316"/>
      <c r="E175" s="31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316"/>
      <c r="E176" s="31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316"/>
      <c r="E177" s="31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316"/>
      <c r="E178" s="31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8"/>
      <c r="E179" s="319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20"/>
      <c r="E180" s="321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316"/>
      <c r="E181" s="31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316"/>
      <c r="E182" s="31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316"/>
      <c r="E183" s="31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316"/>
      <c r="E184" s="31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316"/>
      <c r="E185" s="31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316"/>
      <c r="E186" s="31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316"/>
      <c r="E187" s="31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316"/>
      <c r="E188" s="31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316"/>
      <c r="E189" s="31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316"/>
      <c r="E190" s="31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316"/>
      <c r="E191" s="31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316"/>
      <c r="E192" s="31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316"/>
      <c r="E193" s="31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316"/>
      <c r="E194" s="31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316"/>
      <c r="E195" s="31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316"/>
      <c r="E196" s="31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316"/>
      <c r="E197" s="31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316"/>
      <c r="E198" s="31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316"/>
      <c r="E199" s="31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316"/>
      <c r="E200" s="31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316"/>
      <c r="E201" s="31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316"/>
      <c r="E202" s="31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316"/>
      <c r="E203" s="31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8"/>
      <c r="E204" s="319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20"/>
      <c r="E205" s="321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316"/>
      <c r="E206" s="31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316"/>
      <c r="E207" s="31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316"/>
      <c r="E208" s="31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316"/>
      <c r="E209" s="31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316"/>
      <c r="E210" s="31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316"/>
      <c r="E211" s="31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316"/>
      <c r="E212" s="31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316"/>
      <c r="E213" s="31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316"/>
      <c r="E214" s="31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316"/>
      <c r="E215" s="31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316"/>
      <c r="E216" s="31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316"/>
      <c r="E217" s="31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316"/>
      <c r="E218" s="31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316"/>
      <c r="E219" s="31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316"/>
      <c r="E220" s="31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316"/>
      <c r="E221" s="31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316"/>
      <c r="E222" s="31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316"/>
      <c r="E223" s="31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316"/>
      <c r="E224" s="31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316"/>
      <c r="E225" s="31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316"/>
      <c r="E226" s="31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316"/>
      <c r="E227" s="31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316"/>
      <c r="E228" s="31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8"/>
      <c r="E229" s="319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20"/>
      <c r="E230" s="321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316"/>
      <c r="E231" s="31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316"/>
      <c r="E232" s="31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316"/>
      <c r="E233" s="31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316"/>
      <c r="E234" s="31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316"/>
      <c r="E235" s="31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316"/>
      <c r="E236" s="31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316"/>
      <c r="E237" s="31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316"/>
      <c r="E238" s="31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316"/>
      <c r="E239" s="31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316"/>
      <c r="E240" s="31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316"/>
      <c r="E241" s="31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316"/>
      <c r="E242" s="31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316"/>
      <c r="E243" s="31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316"/>
      <c r="E244" s="31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316"/>
      <c r="E245" s="31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316"/>
      <c r="E246" s="31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316"/>
      <c r="E247" s="31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316"/>
      <c r="E248" s="31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316"/>
      <c r="E249" s="31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316"/>
      <c r="E250" s="31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316"/>
      <c r="E251" s="31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316"/>
      <c r="E252" s="31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316"/>
      <c r="E253" s="31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8"/>
      <c r="E254" s="319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2:E252"/>
    <mergeCell ref="D253:E253"/>
    <mergeCell ref="D254:E254"/>
    <mergeCell ref="D246:E246"/>
    <mergeCell ref="D247:E247"/>
    <mergeCell ref="D248:E248"/>
    <mergeCell ref="D249:E249"/>
    <mergeCell ref="D250:E250"/>
    <mergeCell ref="D251:E251"/>
    <mergeCell ref="D242:E242"/>
    <mergeCell ref="D243:E243"/>
    <mergeCell ref="D244:E244"/>
    <mergeCell ref="D245:E245"/>
    <mergeCell ref="M1:N1"/>
    <mergeCell ref="D235:E235"/>
    <mergeCell ref="D236:E236"/>
    <mergeCell ref="D237:E237"/>
    <mergeCell ref="D238:E238"/>
    <mergeCell ref="D239:E239"/>
    <mergeCell ref="D240:E240"/>
    <mergeCell ref="D229:E229"/>
    <mergeCell ref="D230:E230"/>
    <mergeCell ref="D231:E231"/>
    <mergeCell ref="D232:E232"/>
    <mergeCell ref="D233:E233"/>
    <mergeCell ref="D234:E234"/>
    <mergeCell ref="D241:E241"/>
    <mergeCell ref="D220:E220"/>
    <mergeCell ref="D221:E221"/>
    <mergeCell ref="D222:E222"/>
    <mergeCell ref="D223:E223"/>
    <mergeCell ref="D224:E224"/>
    <mergeCell ref="D225:E225"/>
    <mergeCell ref="D226:E226"/>
    <mergeCell ref="D227:E227"/>
    <mergeCell ref="D228:E228"/>
    <mergeCell ref="D211:E211"/>
    <mergeCell ref="D212:E212"/>
    <mergeCell ref="D213:E213"/>
    <mergeCell ref="D214:E214"/>
    <mergeCell ref="D215:E215"/>
    <mergeCell ref="D216:E216"/>
    <mergeCell ref="D217:E217"/>
    <mergeCell ref="D218:E218"/>
    <mergeCell ref="D219:E219"/>
    <mergeCell ref="D202:E202"/>
    <mergeCell ref="D203:E203"/>
    <mergeCell ref="D204:E204"/>
    <mergeCell ref="D205:E205"/>
    <mergeCell ref="D206:E206"/>
    <mergeCell ref="D207:E207"/>
    <mergeCell ref="D208:E208"/>
    <mergeCell ref="D209:E209"/>
    <mergeCell ref="D210:E210"/>
    <mergeCell ref="D193:E193"/>
    <mergeCell ref="D194:E194"/>
    <mergeCell ref="D195:E195"/>
    <mergeCell ref="D196:E196"/>
    <mergeCell ref="D197:E197"/>
    <mergeCell ref="D198:E198"/>
    <mergeCell ref="D199:E199"/>
    <mergeCell ref="D200:E200"/>
    <mergeCell ref="D201:E201"/>
    <mergeCell ref="D184:E184"/>
    <mergeCell ref="D185:E185"/>
    <mergeCell ref="D186:E186"/>
    <mergeCell ref="D187:E187"/>
    <mergeCell ref="D188:E188"/>
    <mergeCell ref="D189:E189"/>
    <mergeCell ref="D190:E190"/>
    <mergeCell ref="D191:E191"/>
    <mergeCell ref="D192:E192"/>
    <mergeCell ref="D175:E175"/>
    <mergeCell ref="D176:E176"/>
    <mergeCell ref="D177:E177"/>
    <mergeCell ref="D178:E178"/>
    <mergeCell ref="D179:E179"/>
    <mergeCell ref="D180:E180"/>
    <mergeCell ref="D181:E181"/>
    <mergeCell ref="D182:E182"/>
    <mergeCell ref="D183:E183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48:E148"/>
    <mergeCell ref="D149:E149"/>
    <mergeCell ref="D150:E150"/>
    <mergeCell ref="D151:E151"/>
    <mergeCell ref="D152:E152"/>
    <mergeCell ref="D153:E153"/>
    <mergeCell ref="D154:E154"/>
    <mergeCell ref="D155:E155"/>
    <mergeCell ref="D156:E156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30:E130"/>
    <mergeCell ref="D131:E131"/>
    <mergeCell ref="D132:E132"/>
    <mergeCell ref="D133:E133"/>
    <mergeCell ref="D134:E134"/>
    <mergeCell ref="D135:E135"/>
    <mergeCell ref="D136:E136"/>
    <mergeCell ref="D137:E137"/>
    <mergeCell ref="D138:E138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M4:M5"/>
    <mergeCell ref="N4:N5"/>
    <mergeCell ref="D6:E6"/>
    <mergeCell ref="D7:E7"/>
    <mergeCell ref="D8:E8"/>
    <mergeCell ref="D9:E9"/>
    <mergeCell ref="D10:E10"/>
    <mergeCell ref="D11:E11"/>
    <mergeCell ref="D12:E12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D6D891-660B-49AE-BAAB-1AE23CEB138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C32689-BC9F-40C8-BAB4-577C14005B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金児 維知郎</cp:lastModifiedBy>
  <cp:revision/>
  <dcterms:created xsi:type="dcterms:W3CDTF">2002-04-23T07:59:14Z</dcterms:created>
  <dcterms:modified xsi:type="dcterms:W3CDTF">2025-11-26T00:57:08Z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